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L99" i="26"/>
  <c r="AO99" i="24"/>
  <c r="AK99" i="26"/>
  <c r="BM99" i="14"/>
  <c r="AB58" i="63"/>
  <c r="AB58" i="61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62" i="58" l="1"/>
  <c r="F77" i="55"/>
  <c r="F32" i="56"/>
  <c r="F76" i="62"/>
  <c r="F42"/>
  <c r="F95" i="56"/>
  <c r="F91"/>
  <c r="F90"/>
  <c r="F57"/>
  <c r="F51"/>
  <c r="C99"/>
  <c r="F11"/>
  <c r="B99"/>
  <c r="C99" i="55"/>
  <c r="F84" i="58"/>
  <c r="F73"/>
  <c r="F71"/>
  <c r="F27"/>
  <c r="B99"/>
  <c r="F49" i="57"/>
  <c r="F19"/>
  <c r="F17"/>
  <c r="F16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N72"/>
  <c r="O72" s="1"/>
  <c r="N75"/>
  <c r="O75" s="1"/>
  <c r="N76"/>
  <c r="O76" s="1"/>
  <c r="N79"/>
  <c r="O79" s="1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48"/>
  <c r="O48"/>
  <c r="V56"/>
  <c r="V4"/>
  <c r="O4"/>
  <c r="V9"/>
  <c r="V32"/>
  <c r="O32"/>
  <c r="V40"/>
  <c r="V16"/>
  <c r="O16"/>
  <c r="V24"/>
  <c r="V31"/>
  <c r="V43"/>
  <c r="O43"/>
  <c r="O87"/>
  <c r="V87"/>
  <c r="V10" i="56"/>
  <c r="O10"/>
  <c r="V19"/>
  <c r="O19"/>
  <c r="V24"/>
  <c r="V26"/>
  <c r="O26"/>
  <c r="V35"/>
  <c r="V40"/>
  <c r="V42"/>
  <c r="O42"/>
  <c r="V51"/>
  <c r="O51"/>
  <c r="N8" i="55"/>
  <c r="F9"/>
  <c r="I99"/>
  <c r="M99"/>
  <c r="G10"/>
  <c r="N12"/>
  <c r="O12" s="1"/>
  <c r="F13"/>
  <c r="O14"/>
  <c r="N28"/>
  <c r="F29"/>
  <c r="N44"/>
  <c r="O44" s="1"/>
  <c r="F45"/>
  <c r="G58"/>
  <c r="N60"/>
  <c r="O60" s="1"/>
  <c r="F61"/>
  <c r="O64"/>
  <c r="O72"/>
  <c r="O80"/>
  <c r="O92"/>
  <c r="O13" i="56"/>
  <c r="O29"/>
  <c r="O45"/>
  <c r="O57"/>
  <c r="O65"/>
  <c r="O73"/>
  <c r="V3" i="55"/>
  <c r="O66"/>
  <c r="V6" i="56"/>
  <c r="O6"/>
  <c r="V15"/>
  <c r="O15"/>
  <c r="V31"/>
  <c r="V36"/>
  <c r="V38"/>
  <c r="O38"/>
  <c r="V47"/>
  <c r="O47"/>
  <c r="V52"/>
  <c r="V59"/>
  <c r="V67"/>
  <c r="V70"/>
  <c r="O70"/>
  <c r="V78"/>
  <c r="O78"/>
  <c r="V83"/>
  <c r="V86"/>
  <c r="V91"/>
  <c r="V12" i="55"/>
  <c r="V44"/>
  <c r="V60"/>
  <c r="V95"/>
  <c r="V11" i="56"/>
  <c r="O11"/>
  <c r="V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N36"/>
  <c r="O36" s="1"/>
  <c r="F37"/>
  <c r="G50"/>
  <c r="N52"/>
  <c r="F53"/>
  <c r="O68"/>
  <c r="O76"/>
  <c r="O84"/>
  <c r="O5" i="56"/>
  <c r="O21"/>
  <c r="O37"/>
  <c r="O53"/>
  <c r="O61"/>
  <c r="O69"/>
  <c r="O77"/>
  <c r="O93"/>
  <c r="V7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4"/>
  <c r="V79"/>
  <c r="V82"/>
  <c r="V87"/>
  <c r="V95"/>
  <c r="O95"/>
  <c r="J99" i="55"/>
  <c r="O7"/>
  <c r="N24"/>
  <c r="O24" s="1"/>
  <c r="N40"/>
  <c r="O40" s="1"/>
  <c r="N56"/>
  <c r="O56" s="1"/>
  <c r="O96"/>
  <c r="O56" i="56"/>
  <c r="O41" i="58"/>
  <c r="V54"/>
  <c r="V67" i="5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33"/>
  <c r="O65"/>
  <c r="V78"/>
  <c r="N3" i="56"/>
  <c r="N90" i="57"/>
  <c r="F91"/>
  <c r="K99" i="58"/>
  <c r="U99"/>
  <c r="F9"/>
  <c r="F17"/>
  <c r="V26"/>
  <c r="O26"/>
  <c r="V42"/>
  <c r="O42"/>
  <c r="V58"/>
  <c r="V61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7" i="55" l="1"/>
  <c r="V74"/>
  <c r="O30"/>
  <c r="O6" i="58"/>
  <c r="V86" i="55"/>
  <c r="V70"/>
  <c r="O46"/>
  <c r="V98"/>
  <c r="G78"/>
  <c r="O22"/>
  <c r="O11"/>
  <c r="O74" i="56"/>
  <c r="O62"/>
  <c r="O54"/>
  <c r="O22"/>
  <c r="O71" i="55"/>
  <c r="O63"/>
  <c r="O9" i="58"/>
  <c r="O71" i="56"/>
  <c r="O40"/>
  <c r="V22"/>
  <c r="O91" i="55"/>
  <c r="G75"/>
  <c r="V75" s="1"/>
  <c r="O90"/>
  <c r="O82"/>
  <c r="O62"/>
  <c r="O38"/>
  <c r="O9"/>
  <c r="O87" i="56"/>
  <c r="O25"/>
  <c r="O17"/>
  <c r="E99"/>
  <c r="G8"/>
  <c r="V8" s="1"/>
  <c r="G4"/>
  <c r="V4" s="1"/>
  <c r="O98"/>
  <c r="O94"/>
  <c r="O90"/>
  <c r="O86"/>
  <c r="V62"/>
  <c r="V54"/>
  <c r="G94" i="55"/>
  <c r="V71"/>
  <c r="V63"/>
  <c r="O52"/>
  <c r="O51"/>
  <c r="G35"/>
  <c r="E99"/>
  <c r="O95"/>
  <c r="D99"/>
  <c r="O28"/>
  <c r="V93" i="58"/>
  <c r="V77"/>
  <c r="G75"/>
  <c r="O75" s="1"/>
  <c r="V37"/>
  <c r="O14"/>
  <c r="G70" i="57"/>
  <c r="V70" s="1"/>
  <c r="G26"/>
  <c r="V26" s="1"/>
  <c r="G10"/>
  <c r="V10" s="1"/>
  <c r="O44"/>
  <c r="G91" i="58"/>
  <c r="G59"/>
  <c r="O57"/>
  <c r="O53"/>
  <c r="O45"/>
  <c r="G43"/>
  <c r="V43" s="1"/>
  <c r="E99"/>
  <c r="O29"/>
  <c r="G27"/>
  <c r="G11"/>
  <c r="V11" s="1"/>
  <c r="V97"/>
  <c r="O81"/>
  <c r="V75"/>
  <c r="V74"/>
  <c r="V25"/>
  <c r="O22"/>
  <c r="O17"/>
  <c r="D99"/>
  <c r="G98" i="57"/>
  <c r="V98" s="1"/>
  <c r="G82"/>
  <c r="V82" s="1"/>
  <c r="G66"/>
  <c r="V66" s="1"/>
  <c r="G50"/>
  <c r="V50" s="1"/>
  <c r="G34"/>
  <c r="V34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82"/>
  <c r="O43" i="58"/>
  <c r="O78" i="55"/>
  <c r="V78"/>
  <c r="O11" i="58"/>
  <c r="O25" i="57"/>
  <c r="O75" i="55"/>
  <c r="O8" i="56"/>
  <c r="O4"/>
  <c r="O12"/>
  <c r="V94" i="55"/>
  <c r="O94"/>
  <c r="V35"/>
  <c r="O35"/>
  <c r="O49"/>
  <c r="O9" i="57"/>
  <c r="O98"/>
  <c r="O61"/>
  <c r="O34"/>
  <c r="O21"/>
  <c r="O91" i="58"/>
  <c r="V91"/>
  <c r="O59"/>
  <c r="V59"/>
  <c r="O56"/>
  <c r="O27"/>
  <c r="V27"/>
  <c r="V53" i="57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6" i="54" l="1"/>
  <c r="DB95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DG70" s="1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A28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BX54" i="54"/>
  <c r="DG55"/>
  <c r="C55" i="40" s="1"/>
  <c r="DG58" i="54"/>
  <c r="C58" i="40" s="1"/>
  <c r="DJ58" i="54"/>
  <c r="F58" i="40" s="1"/>
  <c r="DG62" i="54"/>
  <c r="C62" i="40" s="1"/>
  <c r="BX62" i="54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H30" i="54"/>
  <c r="D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AR60" i="54"/>
  <c r="DF60" s="1"/>
  <c r="B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8" i="54" l="1"/>
  <c r="DD87"/>
  <c r="DD53"/>
  <c r="DD37"/>
  <c r="DD20"/>
  <c r="DD71"/>
  <c r="DD58"/>
  <c r="CW74"/>
  <c r="CW46"/>
  <c r="CW16"/>
  <c r="CW38"/>
  <c r="CP38"/>
  <c r="CP44"/>
  <c r="CP7"/>
  <c r="CI17"/>
  <c r="C5" i="40"/>
  <c r="G5" s="1"/>
  <c r="DK5" i="54"/>
  <c r="CB61"/>
  <c r="CB26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AE99" s="1"/>
  <c r="C99" i="40"/>
  <c r="G34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<sst xmlns="http://schemas.openxmlformats.org/spreadsheetml/2006/main" count="8169" uniqueCount="506">
  <si>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</si>
  <si>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</si>
  <si>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</si>
  <si>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</si>
  <si>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</si>
  <si>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</si>
  <si>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</si>
  <si>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</si>
  <si>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</si>
  <si>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</si>
  <si>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</si>
  <si>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</si>
  <si>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</si>
  <si>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</si>
  <si>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</si>
  <si>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</si>
  <si>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</si>
  <si>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</si>
  <si>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</si>
  <si>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</si>
  <si>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</si>
  <si>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</si>
  <si>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</si>
  <si>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</si>
  <si>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</si>
  <si>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</si>
  <si>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</si>
  <si>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</si>
  <si>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</si>
  <si>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</si>
  <si>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</si>
  <si>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</si>
  <si>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</si>
  <si>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</si>
  <si>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</si>
  <si>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</si>
  <si>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</si>
  <si>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</si>
  <si>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</si>
  <si>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</si>
  <si>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</si>
  <si>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</si>
  <si>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</si>
  <si>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</si>
  <si>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</si>
  <si>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</si>
  <si>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</si>
  <si>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</si>
  <si>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</si>
  <si>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</si>
  <si>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</si>
  <si>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</si>
  <si>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</si>
  <si>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</si>
  <si>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</si>
  <si>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</si>
  <si>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</si>
  <si>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</si>
  <si>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</si>
  <si>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</si>
  <si>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</si>
  <si>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</si>
  <si>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</si>
  <si>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</si>
  <si>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</si>
  <si>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</si>
  <si>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</si>
  <si>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</si>
  <si>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</si>
  <si>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</si>
  <si>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</si>
  <si>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</si>
  <si>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</si>
  <si>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</si>
  <si>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</si>
  <si>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</si>
  <si>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</si>
  <si>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</si>
  <si>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</si>
  <si>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</si>
  <si>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</si>
  <si>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</si>
  <si>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</si>
  <si>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</si>
  <si>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</si>
  <si>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</si>
  <si>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</si>
  <si>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</si>
  <si>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</si>
  <si>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</si>
  <si>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</si>
  <si>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</si>
  <si>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</si>
  <si>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</si>
  <si>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</si>
  <si>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</si>
  <si>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</si>
  <si>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</si>
  <si>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</si>
  <si>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</si>
  <si>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</si>
  <si>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</si>
  <si>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</si>
  <si>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</si>
  <si>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</si>
  <si>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</si>
  <si>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</si>
  <si>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</si>
  <si>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</si>
  <si>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</si>
  <si>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</si>
  <si>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</si>
  <si>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</si>
  <si>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</si>
  <si>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</si>
  <si>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</si>
  <si>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</si>
  <si>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</si>
  <si>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</si>
  <si>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</si>
  <si>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</si>
  <si>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</si>
  <si>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</si>
  <si>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</si>
  <si>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</si>
  <si>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</si>
  <si>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</si>
  <si>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</si>
  <si>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</si>
  <si>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</si>
  <si>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</si>
  <si>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</si>
  <si>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</si>
  <si>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</si>
  <si>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</si>
  <si>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</si>
  <si>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</si>
  <si>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</si>
  <si>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</si>
  <si>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</si>
  <si>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</si>
  <si>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</si>
  <si>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</si>
  <si>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</si>
  <si>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</si>
  <si>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</si>
  <si>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</si>
  <si>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</si>
  <si>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</si>
  <si>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</si>
  <si>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</si>
  <si>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</si>
  <si>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</si>
  <si>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</si>
  <si>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</si>
  <si>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</si>
  <si>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</si>
  <si>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</si>
  <si>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</si>
  <si>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</si>
  <si>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</si>
  <si>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</si>
  <si>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</si>
  <si>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</si>
  <si>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</si>
  <si>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</si>
  <si>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</si>
  <si>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</si>
  <si>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</si>
  <si>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</si>
  <si>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</si>
  <si>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</si>
  <si>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</si>
  <si>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</si>
  <si>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</si>
  <si>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</si>
  <si>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</si>
  <si>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</si>
  <si>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</si>
  <si>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</si>
  <si>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</si>
  <si>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</si>
  <si>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</si>
  <si>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</si>
  <si>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</si>
  <si>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</si>
  <si>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</si>
  <si>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</si>
  <si>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</si>
  <si>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</si>
  <si>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</si>
  <si>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</si>
  <si>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</si>
  <si>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</si>
  <si>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</si>
  <si>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</si>
  <si>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</si>
  <si>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</si>
  <si>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</si>
  <si>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</si>
  <si>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</si>
  <si>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</si>
  <si>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</si>
  <si>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</si>
  <si>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</si>
  <si>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</si>
  <si>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</si>
  <si>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</si>
  <si>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</si>
  <si>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</si>
  <si>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</si>
  <si>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</si>
  <si>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</si>
  <si>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</si>
  <si>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</si>
  <si>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</si>
  <si>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</si>
  <si>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</si>
  <si>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</si>
  <si>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</si>
  <si>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</si>
  <si>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</si>
  <si>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</si>
  <si>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</si>
  <si>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</si>
  <si>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</si>
  <si>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</si>
  <si>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</si>
  <si>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</si>
  <si>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</si>
  <si>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</si>
  <si>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</si>
  <si>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</si>
  <si>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</si>
  <si>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</si>
  <si>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</si>
  <si>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</si>
  <si>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</si>
  <si>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</si>
  <si>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</si>
  <si>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</si>
  <si>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</si>
  <si>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</si>
  <si>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</si>
  <si>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</si>
  <si>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</si>
  <si>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</si>
  <si>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</si>
  <si>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</si>
  <si>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</si>
  <si>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</si>
  <si>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</si>
  <si>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</si>
  <si>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</si>
  <si>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</si>
  <si>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</si>
  <si>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</si>
  <si>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</si>
  <si>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</si>
  <si>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</si>
  <si>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</si>
  <si>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</si>
  <si>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</si>
  <si>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</si>
  <si>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</si>
  <si>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</si>
  <si>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</si>
  <si>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</si>
  <si>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</si>
  <si>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</si>
  <si>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</si>
  <si>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</si>
  <si>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</si>
  <si>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</si>
  <si>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</si>
  <si>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</si>
  <si>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</si>
  <si>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</si>
  <si>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</si>
  <si>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</si>
  <si>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</si>
  <si>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</si>
  <si>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</si>
  <si>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</si>
  <si>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</si>
  <si>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</si>
  <si>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</si>
  <si>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</si>
  <si>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</si>
  <si>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</si>
  <si>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</si>
  <si>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</si>
  <si>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</si>
  <si>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</si>
  <si>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</si>
  <si>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</si>
  <si>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</si>
  <si>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</si>
  <si>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</si>
  <si>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</si>
  <si>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</si>
  <si>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</si>
  <si>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</si>
  <si>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</si>
  <si>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</si>
  <si>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</si>
  <si>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</si>
  <si>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</si>
  <si>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</si>
  <si>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</si>
  <si>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</si>
  <si>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</si>
  <si>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</si>
  <si>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</si>
  <si>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</si>
  <si>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</si>
  <si>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</si>
  <si>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</si>
  <si>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</si>
  <si>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</si>
  <si>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</si>
  <si>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</si>
  <si>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</si>
  <si>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</si>
  <si>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</si>
  <si>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</si>
  <si>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</si>
  <si>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</si>
  <si>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</si>
  <si>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</si>
  <si>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</si>
  <si>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</si>
  <si>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</si>
  <si>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</si>
  <si>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</si>
  <si>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</si>
  <si>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</si>
  <si>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</si>
  <si>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</si>
  <si>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</si>
  <si>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</si>
  <si>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</si>
  <si>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</si>
  <si>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</si>
  <si>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</si>
  <si>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</si>
  <si>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</si>
  <si>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</si>
  <si>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</si>
  <si>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</si>
  <si>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</si>
  <si>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</si>
  <si>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</si>
  <si>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</si>
  <si>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</si>
  <si>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</si>
  <si>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</si>
  <si>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</si>
  <si>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</si>
  <si>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</si>
  <si>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</si>
  <si>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</si>
  <si>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</si>
  <si>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</si>
  <si>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</si>
  <si>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</si>
  <si>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</si>
  <si>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</si>
  <si>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</si>
  <si>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</si>
  <si>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</si>
  <si>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</si>
  <si>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</si>
  <si>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</si>
  <si>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</si>
  <si>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</si>
  <si>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</si>
  <si>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</si>
  <si>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</si>
  <si>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</si>
  <si>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</si>
  <si>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</si>
  <si>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</si>
  <si>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</si>
  <si>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</si>
  <si>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</si>
  <si>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</si>
  <si>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</si>
  <si>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</si>
  <si>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</si>
  <si>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</si>
  <si>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</si>
  <si>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</si>
  <si>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</si>
  <si>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</si>
  <si>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</si>
  <si>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</si>
  <si>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</si>
  <si>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</si>
  <si>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</si>
  <si>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</si>
  <si>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</si>
  <si>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</si>
  <si>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</si>
  <si>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</si>
  <si>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</si>
  <si>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</si>
  <si>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</si>
  <si>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</si>
  <si>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</si>
  <si>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</si>
  <si>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</si>
  <si>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</si>
  <si>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</si>
  <si>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</si>
  <si>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</si>
  <si>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</si>
  <si>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</si>
  <si>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</si>
  <si>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</si>
  <si>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</si>
  <si>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</si>
  <si>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</si>
  <si>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</si>
  <si>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</si>
  <si>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</si>
  <si>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</si>
  <si>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</si>
  <si>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</si>
  <si>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</si>
  <si>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</si>
  <si>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</si>
  <si>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</si>
  <si>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</si>
  <si>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</si>
  <si>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</si>
  <si>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</si>
  <si>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</si>
  <si>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</si>
  <si>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</si>
  <si>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</si>
  <si>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</si>
  <si>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</si>
  <si>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</si>
  <si>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</si>
  <si>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</si>
  <si>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</si>
  <si>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</si>
  <si>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</si>
  <si>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</si>
  <si>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</si>
  <si>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</si>
  <si>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</si>
  <si>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</si>
  <si>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</si>
  <si>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</si>
  <si>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</si>
  <si>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</si>
  <si>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</si>
  <si>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</si>
  <si>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</si>
  <si>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</si>
  <si>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</si>
  <si>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</si>
  <si>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</si>
  <si>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</si>
  <si>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</si>
  <si>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</si>
  <si>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</si>
  <si>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</si>
  <si>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</si>
  <si>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</si>
  <si>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</si>
  <si>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</si>
  <si>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</si>
  <si>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</si>
  <si>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</si>
  <si>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</si>
  <si>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</si>
  <si>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</si>
  <si>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</si>
  <si>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</si>
  <si>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</si>
  <si>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</si>
  <si>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</si>
  <si>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</si>
  <si>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50IS2022/11/02</t>
  </si>
  <si>
    <t>ADHPL</t>
  </si>
  <si>
    <t>CHANJUII</t>
  </si>
  <si>
    <t>GBHHPL</t>
  </si>
  <si>
    <t>KWHEP</t>
  </si>
  <si>
    <t>MALANA</t>
  </si>
  <si>
    <t>NSLSTUNGBHDRA</t>
  </si>
  <si>
    <t>SAINJ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</si>
  <si>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</si>
  <si>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</si>
  <si>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</si>
  <si>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</si>
  <si>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</si>
  <si>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</si>
  <si>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</si>
  <si>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</si>
  <si>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NPCL(UP)</t>
  </si>
  <si>
    <t>TS1PL_BKN</t>
  </si>
  <si>
    <t xml:space="preserve">Northern_Railway_Delhi 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</si>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</sst>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281.60000000000002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281.60000000000002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281.60000000000002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281.60000000000002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279.21600000000001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286.21600000000001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308.21600000000001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307.21600000000001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303.21600000000001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287.21600000000001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287.21600000000001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424.37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44867</v>
      </c>
      <c r="Z3" s="37">
        <f>S3</f>
        <v>44867</v>
      </c>
      <c r="AE3" s="36"/>
      <c r="AH3" s="38">
        <f>AV4</f>
        <v>44867</v>
      </c>
    </row>
    <row r="4" spans="1:48" ht="15.75" thickBot="1">
      <c r="A4" s="37">
        <f>frq!A1</f>
        <v>44867</v>
      </c>
      <c r="L4" s="37">
        <f>frq!A1</f>
        <v>44867</v>
      </c>
      <c r="P4" s="37">
        <f>frq!A1</f>
        <v>44867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7.0400000000000004E-2</v>
      </c>
      <c r="H50" s="54">
        <f>(BAWANA!U47+BAWANA!V47)/4000</f>
        <v>0</v>
      </c>
      <c r="I50" s="54"/>
      <c r="J50" s="54">
        <f t="shared" si="3"/>
        <v>7.0400000000000004E-2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7.0400000000000004E-2</v>
      </c>
      <c r="H51" s="54">
        <f>(BAWANA!U48+BAWANA!V48)/4000</f>
        <v>0</v>
      </c>
      <c r="I51" s="54"/>
      <c r="J51" s="54">
        <f t="shared" si="3"/>
        <v>7.0400000000000004E-2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7.0400000000000004E-2</v>
      </c>
      <c r="H52" s="54">
        <f>(BAWANA!U49+BAWANA!V49)/4000</f>
        <v>0</v>
      </c>
      <c r="I52" s="54"/>
      <c r="J52" s="54">
        <f t="shared" si="3"/>
        <v>7.0400000000000004E-2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7.0400000000000004E-2</v>
      </c>
      <c r="H53" s="54">
        <f>(BAWANA!U50+BAWANA!V50)/4000</f>
        <v>0</v>
      </c>
      <c r="I53" s="54"/>
      <c r="J53" s="54">
        <f t="shared" si="3"/>
        <v>7.0400000000000004E-2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6.9804000000000005E-2</v>
      </c>
      <c r="H76" s="54">
        <f>(BAWANA!U73+BAWANA!V73)/4000</f>
        <v>0</v>
      </c>
      <c r="I76" s="54"/>
      <c r="J76" s="54">
        <f t="shared" si="9"/>
        <v>6.9804000000000005E-2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7.1554000000000006E-2</v>
      </c>
      <c r="H77" s="54">
        <f>(BAWANA!U74+BAWANA!V74)/4000</f>
        <v>0</v>
      </c>
      <c r="I77" s="54"/>
      <c r="J77" s="54">
        <f t="shared" si="9"/>
        <v>7.1554000000000006E-2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7.7053999999999997E-2</v>
      </c>
      <c r="H80" s="54">
        <f>(BAWANA!U77+BAWANA!V77)/4000</f>
        <v>0</v>
      </c>
      <c r="I80" s="54"/>
      <c r="J80" s="54">
        <f t="shared" si="9"/>
        <v>7.7053999999999997E-2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7.6803999999999997E-2</v>
      </c>
      <c r="H81" s="54">
        <f>(BAWANA!U78+BAWANA!V78)/4000</f>
        <v>0</v>
      </c>
      <c r="I81" s="54"/>
      <c r="J81" s="54">
        <f t="shared" si="9"/>
        <v>7.6803999999999997E-2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7.5803999999999996E-2</v>
      </c>
      <c r="H83" s="54">
        <f>(BAWANA!U80+BAWANA!V80)/4000</f>
        <v>0</v>
      </c>
      <c r="I83" s="54"/>
      <c r="J83" s="54">
        <f t="shared" si="9"/>
        <v>7.5803999999999996E-2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7.1804000000000007E-2</v>
      </c>
      <c r="H84" s="54">
        <f>(BAWANA!U81+BAWANA!V81)/4000</f>
        <v>0</v>
      </c>
      <c r="I84" s="54"/>
      <c r="J84" s="54">
        <f t="shared" si="9"/>
        <v>7.1804000000000007E-2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7.1804000000000007E-2</v>
      </c>
      <c r="H85" s="54">
        <f>(BAWANA!U82+BAWANA!V82)/4000</f>
        <v>0</v>
      </c>
      <c r="I85" s="54"/>
      <c r="J85" s="54">
        <f t="shared" si="9"/>
        <v>7.1804000000000007E-2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22.919999999999959</v>
      </c>
      <c r="C102" s="54">
        <f t="shared" si="14"/>
        <v>0</v>
      </c>
      <c r="D102" s="54">
        <f t="shared" si="14"/>
        <v>30.600000000000041</v>
      </c>
      <c r="E102" s="54">
        <f t="shared" si="14"/>
        <v>0</v>
      </c>
      <c r="F102" s="54">
        <f t="shared" si="14"/>
        <v>0</v>
      </c>
      <c r="G102" s="54">
        <f t="shared" si="14"/>
        <v>6.5637279999999922</v>
      </c>
      <c r="H102" s="54">
        <f t="shared" si="14"/>
        <v>0</v>
      </c>
      <c r="I102" s="54"/>
      <c r="J102" s="54">
        <f t="shared" si="14"/>
        <v>6.5637279999999922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U2" s="115" t="s">
        <v>231</v>
      </c>
      <c r="V2" s="116" t="s">
        <v>230</v>
      </c>
      <c r="W2" s="30" t="s">
        <v>279</v>
      </c>
    </row>
    <row r="3" spans="1:23">
      <c r="A3" t="s">
        <v>440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9</v>
      </c>
      <c r="U1" s="224" t="s">
        <v>342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505</v>
      </c>
      <c r="Z2" t="s">
        <v>358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18.34</v>
      </c>
      <c r="I3" s="95">
        <v>38.590000000000003</v>
      </c>
      <c r="J3" s="95">
        <v>0</v>
      </c>
      <c r="K3" s="95">
        <v>0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>
        <v>0</v>
      </c>
      <c r="V3" s="116">
        <v>58.38</v>
      </c>
      <c r="W3">
        <v>18.34</v>
      </c>
      <c r="X3">
        <v>38.590000000000003</v>
      </c>
      <c r="Y3">
        <v>0</v>
      </c>
      <c r="Z3">
        <v>1.45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10.62</v>
      </c>
      <c r="I4" s="88">
        <v>38.590000000000003</v>
      </c>
      <c r="J4" s="88">
        <v>0</v>
      </c>
      <c r="K4" s="88">
        <v>0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505</v>
      </c>
      <c r="U4" s="115">
        <v>0</v>
      </c>
      <c r="V4" s="116">
        <v>50.66</v>
      </c>
      <c r="W4">
        <v>10.62</v>
      </c>
      <c r="X4">
        <v>38.590000000000003</v>
      </c>
      <c r="Y4">
        <v>0</v>
      </c>
      <c r="Z4">
        <v>1.45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38.6</v>
      </c>
      <c r="J5" s="88">
        <v>0</v>
      </c>
      <c r="K5" s="88">
        <v>0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505</v>
      </c>
      <c r="U5" s="115">
        <v>0</v>
      </c>
      <c r="V5" s="116">
        <v>40.049999999999997</v>
      </c>
      <c r="W5">
        <v>0</v>
      </c>
      <c r="X5">
        <v>38.6</v>
      </c>
      <c r="Y5">
        <v>0</v>
      </c>
      <c r="Z5">
        <v>1.45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19.3</v>
      </c>
      <c r="J6" s="88">
        <v>0</v>
      </c>
      <c r="K6" s="88">
        <v>0</v>
      </c>
      <c r="L6" s="88">
        <v>0.97</v>
      </c>
      <c r="M6" s="116">
        <v>0</v>
      </c>
      <c r="N6" s="115">
        <v>-11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505</v>
      </c>
      <c r="U6" s="115">
        <v>-11</v>
      </c>
      <c r="V6" s="116">
        <v>20.260000000000002</v>
      </c>
      <c r="W6">
        <v>-11</v>
      </c>
      <c r="X6">
        <v>19.3</v>
      </c>
      <c r="Y6">
        <v>0</v>
      </c>
      <c r="Z6">
        <v>0.97</v>
      </c>
      <c r="AA6">
        <v>0</v>
      </c>
      <c r="AB6">
        <v>0</v>
      </c>
    </row>
    <row r="7" spans="1:28">
      <c r="G7" t="s">
        <v>49</v>
      </c>
      <c r="H7" s="115">
        <v>27.99</v>
      </c>
      <c r="I7" s="88">
        <v>0</v>
      </c>
      <c r="J7" s="88">
        <v>0</v>
      </c>
      <c r="K7" s="88">
        <v>0</v>
      </c>
      <c r="L7" s="88">
        <v>5.79</v>
      </c>
      <c r="M7" s="116">
        <v>0</v>
      </c>
      <c r="N7" s="115">
        <v>0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T7" t="s">
        <v>505</v>
      </c>
      <c r="U7" s="115">
        <v>-50</v>
      </c>
      <c r="V7" s="116">
        <v>33.78</v>
      </c>
      <c r="W7">
        <v>27.99</v>
      </c>
      <c r="X7">
        <v>0</v>
      </c>
      <c r="Y7">
        <v>0</v>
      </c>
      <c r="Z7">
        <v>5.79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</v>
      </c>
      <c r="O8" s="88">
        <v>0</v>
      </c>
      <c r="P8" s="88">
        <v>-40</v>
      </c>
      <c r="Q8" s="88">
        <v>-40</v>
      </c>
      <c r="R8" s="88">
        <v>0</v>
      </c>
      <c r="S8" s="116">
        <v>0</v>
      </c>
      <c r="T8" t="s">
        <v>505</v>
      </c>
      <c r="U8" s="115">
        <v>-89</v>
      </c>
      <c r="V8" s="116">
        <v>0</v>
      </c>
      <c r="W8">
        <v>-9</v>
      </c>
      <c r="X8">
        <v>0</v>
      </c>
      <c r="Y8">
        <v>0</v>
      </c>
      <c r="Z8">
        <v>0</v>
      </c>
      <c r="AA8">
        <v>-40</v>
      </c>
      <c r="AB8">
        <v>-40</v>
      </c>
    </row>
    <row r="9" spans="1:28">
      <c r="G9" t="s">
        <v>51</v>
      </c>
      <c r="H9" s="115">
        <v>64.650000000000006</v>
      </c>
      <c r="I9" s="88">
        <v>0</v>
      </c>
      <c r="J9" s="88">
        <v>0</v>
      </c>
      <c r="K9" s="88">
        <v>0</v>
      </c>
      <c r="L9" s="88">
        <v>0.97</v>
      </c>
      <c r="M9" s="116">
        <v>0</v>
      </c>
      <c r="N9" s="115">
        <v>0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-80</v>
      </c>
      <c r="V9" s="116">
        <v>65.62</v>
      </c>
      <c r="W9">
        <v>64.650000000000006</v>
      </c>
      <c r="X9">
        <v>0</v>
      </c>
      <c r="Y9">
        <v>0</v>
      </c>
      <c r="Z9">
        <v>0.97</v>
      </c>
      <c r="AA9">
        <v>0</v>
      </c>
      <c r="AB9">
        <v>-80</v>
      </c>
    </row>
    <row r="10" spans="1:28">
      <c r="G10" t="s">
        <v>52</v>
      </c>
      <c r="H10" s="115">
        <v>32.81</v>
      </c>
      <c r="I10" s="88">
        <v>0</v>
      </c>
      <c r="J10" s="88">
        <v>0</v>
      </c>
      <c r="K10" s="88">
        <v>0</v>
      </c>
      <c r="L10" s="88">
        <v>0.97</v>
      </c>
      <c r="M10" s="116">
        <v>0</v>
      </c>
      <c r="N10" s="115">
        <v>0</v>
      </c>
      <c r="O10" s="88">
        <v>0</v>
      </c>
      <c r="P10" s="88">
        <v>-55</v>
      </c>
      <c r="Q10" s="88">
        <v>0</v>
      </c>
      <c r="R10" s="88">
        <v>0</v>
      </c>
      <c r="S10" s="116">
        <v>0</v>
      </c>
      <c r="U10" s="115">
        <v>-55</v>
      </c>
      <c r="V10" s="116">
        <v>33.78</v>
      </c>
      <c r="W10">
        <v>32.81</v>
      </c>
      <c r="X10">
        <v>0</v>
      </c>
      <c r="Y10">
        <v>0</v>
      </c>
      <c r="Z10">
        <v>0.97</v>
      </c>
      <c r="AA10">
        <v>0</v>
      </c>
      <c r="AB10">
        <v>-55</v>
      </c>
    </row>
    <row r="11" spans="1:28">
      <c r="G11" t="s">
        <v>53</v>
      </c>
      <c r="H11" s="115">
        <v>41.49</v>
      </c>
      <c r="I11" s="88">
        <v>0</v>
      </c>
      <c r="J11" s="88">
        <v>0</v>
      </c>
      <c r="K11" s="88">
        <v>0</v>
      </c>
      <c r="L11" s="88">
        <v>1.1599999999999999</v>
      </c>
      <c r="M11" s="116">
        <v>0</v>
      </c>
      <c r="N11" s="115">
        <v>0</v>
      </c>
      <c r="O11" s="88">
        <v>0</v>
      </c>
      <c r="P11" s="88">
        <v>-79</v>
      </c>
      <c r="Q11" s="88">
        <v>0</v>
      </c>
      <c r="R11" s="88">
        <v>0</v>
      </c>
      <c r="S11" s="116">
        <v>0</v>
      </c>
      <c r="U11" s="115">
        <v>-79</v>
      </c>
      <c r="V11" s="116">
        <v>42.65</v>
      </c>
      <c r="W11">
        <v>41.49</v>
      </c>
      <c r="X11">
        <v>0</v>
      </c>
      <c r="Y11">
        <v>0</v>
      </c>
      <c r="Z11">
        <v>1.1599999999999999</v>
      </c>
      <c r="AA11">
        <v>0</v>
      </c>
      <c r="AB11">
        <v>-79</v>
      </c>
    </row>
    <row r="12" spans="1:28">
      <c r="G12" t="s">
        <v>54</v>
      </c>
      <c r="H12" s="115">
        <v>15.44</v>
      </c>
      <c r="I12" s="88">
        <v>0</v>
      </c>
      <c r="J12" s="88">
        <v>0</v>
      </c>
      <c r="K12" s="88">
        <v>0</v>
      </c>
      <c r="L12" s="88">
        <v>0.77</v>
      </c>
      <c r="M12" s="116">
        <v>0</v>
      </c>
      <c r="N12" s="115">
        <v>0</v>
      </c>
      <c r="O12" s="88">
        <v>0</v>
      </c>
      <c r="P12" s="88">
        <v>-43</v>
      </c>
      <c r="Q12" s="88">
        <v>0</v>
      </c>
      <c r="R12" s="88">
        <v>0</v>
      </c>
      <c r="S12" s="116">
        <v>0</v>
      </c>
      <c r="U12" s="115">
        <v>-43</v>
      </c>
      <c r="V12" s="116">
        <v>16.21</v>
      </c>
      <c r="W12">
        <v>15.44</v>
      </c>
      <c r="X12">
        <v>0</v>
      </c>
      <c r="Y12">
        <v>0</v>
      </c>
      <c r="Z12">
        <v>0.77</v>
      </c>
      <c r="AA12">
        <v>0</v>
      </c>
      <c r="AB12">
        <v>-43</v>
      </c>
    </row>
    <row r="13" spans="1:28">
      <c r="G13" t="s">
        <v>55</v>
      </c>
      <c r="H13" s="115">
        <v>0</v>
      </c>
      <c r="I13" s="88">
        <v>38.6</v>
      </c>
      <c r="J13" s="88">
        <v>0</v>
      </c>
      <c r="K13" s="88">
        <v>0</v>
      </c>
      <c r="L13" s="88">
        <v>5.79</v>
      </c>
      <c r="M13" s="116">
        <v>0</v>
      </c>
      <c r="N13" s="115">
        <v>0</v>
      </c>
      <c r="O13" s="88">
        <v>0</v>
      </c>
      <c r="P13" s="88">
        <v>-31</v>
      </c>
      <c r="Q13" s="88">
        <v>-40</v>
      </c>
      <c r="R13" s="88">
        <v>0</v>
      </c>
      <c r="S13" s="116">
        <v>0</v>
      </c>
      <c r="U13" s="115">
        <v>-71</v>
      </c>
      <c r="V13" s="116">
        <v>44.39</v>
      </c>
      <c r="W13">
        <v>0</v>
      </c>
      <c r="X13">
        <v>38.6</v>
      </c>
      <c r="Y13">
        <v>0</v>
      </c>
      <c r="Z13">
        <v>5.79</v>
      </c>
      <c r="AA13">
        <v>-40</v>
      </c>
      <c r="AB13">
        <v>-31</v>
      </c>
    </row>
    <row r="14" spans="1:28">
      <c r="G14" t="s">
        <v>56</v>
      </c>
      <c r="H14" s="115">
        <v>44.39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-34</v>
      </c>
      <c r="Q14" s="88">
        <v>0</v>
      </c>
      <c r="R14" s="88">
        <v>0</v>
      </c>
      <c r="S14" s="116">
        <v>0</v>
      </c>
      <c r="U14" s="115">
        <v>-34</v>
      </c>
      <c r="V14" s="116">
        <v>44.39</v>
      </c>
      <c r="W14">
        <v>44.39</v>
      </c>
      <c r="X14">
        <v>0</v>
      </c>
      <c r="Y14">
        <v>0</v>
      </c>
      <c r="Z14">
        <v>0</v>
      </c>
      <c r="AA14">
        <v>0</v>
      </c>
      <c r="AB14">
        <v>-34</v>
      </c>
    </row>
    <row r="15" spans="1:28">
      <c r="G15" t="s">
        <v>57</v>
      </c>
      <c r="H15" s="115">
        <v>51.14</v>
      </c>
      <c r="I15" s="88">
        <v>0</v>
      </c>
      <c r="J15" s="88">
        <v>0</v>
      </c>
      <c r="K15" s="88">
        <v>0</v>
      </c>
      <c r="L15" s="88">
        <v>1.1599999999999999</v>
      </c>
      <c r="M15" s="116">
        <v>0</v>
      </c>
      <c r="N15" s="115">
        <v>0</v>
      </c>
      <c r="O15" s="88">
        <v>0</v>
      </c>
      <c r="P15" s="88">
        <v>-64</v>
      </c>
      <c r="Q15" s="88">
        <v>0</v>
      </c>
      <c r="R15" s="88">
        <v>0</v>
      </c>
      <c r="S15" s="116">
        <v>0</v>
      </c>
      <c r="U15" s="115">
        <v>-64</v>
      </c>
      <c r="V15" s="116">
        <v>52.3</v>
      </c>
      <c r="W15">
        <v>51.14</v>
      </c>
      <c r="X15">
        <v>0</v>
      </c>
      <c r="Y15">
        <v>0</v>
      </c>
      <c r="Z15">
        <v>1.1599999999999999</v>
      </c>
      <c r="AA15">
        <v>0</v>
      </c>
      <c r="AB15">
        <v>-64</v>
      </c>
    </row>
    <row r="16" spans="1:28">
      <c r="G16" t="s">
        <v>58</v>
      </c>
      <c r="H16" s="115">
        <v>37.630000000000003</v>
      </c>
      <c r="I16" s="88">
        <v>0</v>
      </c>
      <c r="J16" s="88">
        <v>0</v>
      </c>
      <c r="K16" s="88">
        <v>0</v>
      </c>
      <c r="L16" s="88">
        <v>1.1599999999999999</v>
      </c>
      <c r="M16" s="116">
        <v>0</v>
      </c>
      <c r="N16" s="115">
        <v>0</v>
      </c>
      <c r="O16" s="88">
        <v>0</v>
      </c>
      <c r="P16" s="88">
        <v>-16</v>
      </c>
      <c r="Q16" s="88">
        <v>0</v>
      </c>
      <c r="R16" s="88">
        <v>0</v>
      </c>
      <c r="S16" s="116">
        <v>0</v>
      </c>
      <c r="U16" s="115">
        <v>-16</v>
      </c>
      <c r="V16" s="116">
        <v>38.79</v>
      </c>
      <c r="W16">
        <v>37.630000000000003</v>
      </c>
      <c r="X16">
        <v>0</v>
      </c>
      <c r="Y16">
        <v>0</v>
      </c>
      <c r="Z16">
        <v>1.1599999999999999</v>
      </c>
      <c r="AA16">
        <v>0</v>
      </c>
      <c r="AB16">
        <v>-16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1.1599999999999999</v>
      </c>
      <c r="M17" s="116">
        <v>0</v>
      </c>
      <c r="N17" s="115">
        <v>-22</v>
      </c>
      <c r="O17" s="88">
        <v>0</v>
      </c>
      <c r="P17" s="88">
        <v>-7</v>
      </c>
      <c r="Q17" s="88">
        <v>0</v>
      </c>
      <c r="R17" s="88">
        <v>0</v>
      </c>
      <c r="S17" s="116">
        <v>0</v>
      </c>
      <c r="U17" s="115">
        <v>-29</v>
      </c>
      <c r="V17" s="116">
        <v>1.1599999999999999</v>
      </c>
      <c r="W17">
        <v>-22</v>
      </c>
      <c r="X17">
        <v>0</v>
      </c>
      <c r="Y17">
        <v>0</v>
      </c>
      <c r="Z17">
        <v>1.1599999999999999</v>
      </c>
      <c r="AA17">
        <v>0</v>
      </c>
      <c r="AB17">
        <v>-7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0.77</v>
      </c>
      <c r="M18" s="116">
        <v>0</v>
      </c>
      <c r="N18" s="115">
        <v>0</v>
      </c>
      <c r="O18" s="88">
        <v>0</v>
      </c>
      <c r="P18" s="88">
        <v>-5</v>
      </c>
      <c r="Q18" s="88">
        <v>-40</v>
      </c>
      <c r="R18" s="88">
        <v>0</v>
      </c>
      <c r="S18" s="116">
        <v>0</v>
      </c>
      <c r="U18" s="115">
        <v>-45</v>
      </c>
      <c r="V18" s="116">
        <v>0.77</v>
      </c>
      <c r="W18">
        <v>0</v>
      </c>
      <c r="X18">
        <v>0</v>
      </c>
      <c r="Y18">
        <v>0</v>
      </c>
      <c r="Z18">
        <v>0.77</v>
      </c>
      <c r="AA18">
        <v>-40</v>
      </c>
      <c r="AB18">
        <v>-5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6.76</v>
      </c>
      <c r="M19" s="116">
        <v>0</v>
      </c>
      <c r="N19" s="115">
        <v>0</v>
      </c>
      <c r="O19" s="88">
        <v>-22</v>
      </c>
      <c r="P19" s="88">
        <v>-58</v>
      </c>
      <c r="Q19" s="88">
        <v>0</v>
      </c>
      <c r="R19" s="88">
        <v>0</v>
      </c>
      <c r="S19" s="116">
        <v>0</v>
      </c>
      <c r="U19" s="115">
        <v>-80</v>
      </c>
      <c r="V19" s="116">
        <v>6.76</v>
      </c>
      <c r="W19">
        <v>0</v>
      </c>
      <c r="X19">
        <v>-22</v>
      </c>
      <c r="Y19">
        <v>0</v>
      </c>
      <c r="Z19">
        <v>6.76</v>
      </c>
      <c r="AA19">
        <v>0</v>
      </c>
      <c r="AB19">
        <v>-58</v>
      </c>
    </row>
    <row r="20" spans="7:28">
      <c r="G20" t="s">
        <v>62</v>
      </c>
      <c r="H20" s="115">
        <v>0</v>
      </c>
      <c r="I20" s="88">
        <v>24.13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-8</v>
      </c>
      <c r="Q20" s="88">
        <v>0</v>
      </c>
      <c r="R20" s="88">
        <v>0</v>
      </c>
      <c r="S20" s="116">
        <v>0</v>
      </c>
      <c r="U20" s="115">
        <v>-8</v>
      </c>
      <c r="V20" s="116">
        <v>24.12</v>
      </c>
      <c r="W20">
        <v>0</v>
      </c>
      <c r="X20">
        <v>24.13</v>
      </c>
      <c r="Y20">
        <v>0</v>
      </c>
      <c r="Z20">
        <v>0</v>
      </c>
      <c r="AA20">
        <v>0</v>
      </c>
      <c r="AB20">
        <v>-8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2.9</v>
      </c>
      <c r="M21" s="116">
        <v>0</v>
      </c>
      <c r="N21" s="115">
        <v>-52</v>
      </c>
      <c r="O21" s="88">
        <v>0</v>
      </c>
      <c r="P21" s="88">
        <v>-15</v>
      </c>
      <c r="Q21" s="88">
        <v>0</v>
      </c>
      <c r="R21" s="88">
        <v>0</v>
      </c>
      <c r="S21" s="116">
        <v>0</v>
      </c>
      <c r="U21" s="115">
        <v>-67</v>
      </c>
      <c r="V21" s="116">
        <v>2.9</v>
      </c>
      <c r="W21">
        <v>-52</v>
      </c>
      <c r="X21">
        <v>0</v>
      </c>
      <c r="Y21">
        <v>0</v>
      </c>
      <c r="Z21">
        <v>2.9</v>
      </c>
      <c r="AA21">
        <v>0</v>
      </c>
      <c r="AB21">
        <v>-15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3.86</v>
      </c>
      <c r="M22" s="116">
        <v>0</v>
      </c>
      <c r="N22" s="115">
        <v>-34</v>
      </c>
      <c r="O22" s="88">
        <v>0</v>
      </c>
      <c r="P22" s="88">
        <v>-15</v>
      </c>
      <c r="Q22" s="88">
        <v>0</v>
      </c>
      <c r="R22" s="88">
        <v>0</v>
      </c>
      <c r="S22" s="116">
        <v>0</v>
      </c>
      <c r="U22" s="115">
        <v>-49</v>
      </c>
      <c r="V22" s="116">
        <v>3.86</v>
      </c>
      <c r="W22">
        <v>-34</v>
      </c>
      <c r="X22">
        <v>0</v>
      </c>
      <c r="Y22">
        <v>0</v>
      </c>
      <c r="Z22">
        <v>3.86</v>
      </c>
      <c r="AA22">
        <v>0</v>
      </c>
      <c r="AB22">
        <v>-15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4.34</v>
      </c>
      <c r="M23" s="116">
        <v>0</v>
      </c>
      <c r="N23" s="115">
        <v>0</v>
      </c>
      <c r="O23" s="88">
        <v>-15</v>
      </c>
      <c r="P23" s="88">
        <v>-65</v>
      </c>
      <c r="Q23" s="88">
        <v>-45</v>
      </c>
      <c r="R23" s="88">
        <v>0</v>
      </c>
      <c r="S23" s="116">
        <v>0</v>
      </c>
      <c r="U23" s="115">
        <v>-125</v>
      </c>
      <c r="V23" s="116">
        <v>4.34</v>
      </c>
      <c r="W23">
        <v>0</v>
      </c>
      <c r="X23">
        <v>-15</v>
      </c>
      <c r="Y23">
        <v>0</v>
      </c>
      <c r="Z23">
        <v>4.34</v>
      </c>
      <c r="AA23">
        <v>-45</v>
      </c>
      <c r="AB23">
        <v>-65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5.6</v>
      </c>
      <c r="M24" s="116">
        <v>0</v>
      </c>
      <c r="N24" s="115">
        <v>0</v>
      </c>
      <c r="O24" s="88">
        <v>0</v>
      </c>
      <c r="P24" s="88">
        <v>-5</v>
      </c>
      <c r="Q24" s="88">
        <v>0</v>
      </c>
      <c r="R24" s="88">
        <v>0</v>
      </c>
      <c r="S24" s="116">
        <v>0</v>
      </c>
      <c r="U24" s="115">
        <v>-5</v>
      </c>
      <c r="V24" s="116">
        <v>5.6</v>
      </c>
      <c r="W24">
        <v>0</v>
      </c>
      <c r="X24">
        <v>0</v>
      </c>
      <c r="Y24">
        <v>0</v>
      </c>
      <c r="Z24">
        <v>5.6</v>
      </c>
      <c r="AA24">
        <v>0</v>
      </c>
      <c r="AB24">
        <v>-5</v>
      </c>
    </row>
    <row r="25" spans="7:28">
      <c r="G25" t="s">
        <v>67</v>
      </c>
      <c r="H25" s="115">
        <v>0</v>
      </c>
      <c r="I25" s="88">
        <v>0</v>
      </c>
      <c r="J25" s="88">
        <v>12.55</v>
      </c>
      <c r="K25" s="88">
        <v>0</v>
      </c>
      <c r="L25" s="88">
        <v>13.99</v>
      </c>
      <c r="M25" s="116">
        <v>0</v>
      </c>
      <c r="N25" s="115">
        <v>-75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-75</v>
      </c>
      <c r="V25" s="116">
        <v>26.54</v>
      </c>
      <c r="W25">
        <v>-75</v>
      </c>
      <c r="X25">
        <v>0</v>
      </c>
      <c r="Y25">
        <v>0</v>
      </c>
      <c r="Z25">
        <v>13.99</v>
      </c>
      <c r="AA25">
        <v>0</v>
      </c>
      <c r="AB25">
        <v>12.55</v>
      </c>
    </row>
    <row r="26" spans="7:28">
      <c r="G26" t="s">
        <v>68</v>
      </c>
      <c r="H26" s="115">
        <v>0</v>
      </c>
      <c r="I26" s="88">
        <v>0</v>
      </c>
      <c r="J26" s="88">
        <v>14.47</v>
      </c>
      <c r="K26" s="88">
        <v>0</v>
      </c>
      <c r="L26" s="88">
        <v>6.18</v>
      </c>
      <c r="M26" s="116">
        <v>0</v>
      </c>
      <c r="N26" s="115">
        <v>-23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-23</v>
      </c>
      <c r="V26" s="116">
        <v>20.65</v>
      </c>
      <c r="W26">
        <v>-23</v>
      </c>
      <c r="X26">
        <v>0</v>
      </c>
      <c r="Y26">
        <v>0</v>
      </c>
      <c r="Z26">
        <v>6.18</v>
      </c>
      <c r="AA26">
        <v>0</v>
      </c>
      <c r="AB26">
        <v>14.47</v>
      </c>
    </row>
    <row r="27" spans="7:28">
      <c r="G27" t="s">
        <v>69</v>
      </c>
      <c r="H27" s="115">
        <v>0</v>
      </c>
      <c r="I27" s="88">
        <v>14.48</v>
      </c>
      <c r="J27" s="88">
        <v>40.53</v>
      </c>
      <c r="K27" s="88">
        <v>0</v>
      </c>
      <c r="L27" s="88">
        <v>9.65</v>
      </c>
      <c r="M27" s="116">
        <v>0</v>
      </c>
      <c r="N27" s="115">
        <v>-26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-26</v>
      </c>
      <c r="V27" s="116">
        <v>64.66</v>
      </c>
      <c r="W27">
        <v>-26</v>
      </c>
      <c r="X27">
        <v>14.48</v>
      </c>
      <c r="Y27">
        <v>0</v>
      </c>
      <c r="Z27">
        <v>9.65</v>
      </c>
      <c r="AA27">
        <v>0</v>
      </c>
      <c r="AB27">
        <v>40.53</v>
      </c>
    </row>
    <row r="28" spans="7:28">
      <c r="G28" t="s">
        <v>70</v>
      </c>
      <c r="H28" s="115">
        <v>0</v>
      </c>
      <c r="I28" s="88">
        <v>48.25</v>
      </c>
      <c r="J28" s="88">
        <v>46.32</v>
      </c>
      <c r="K28" s="88">
        <v>0</v>
      </c>
      <c r="L28" s="88">
        <v>9.94</v>
      </c>
      <c r="M28" s="116">
        <v>0</v>
      </c>
      <c r="N28" s="115">
        <v>-18</v>
      </c>
      <c r="O28" s="88">
        <v>0</v>
      </c>
      <c r="P28" s="88">
        <v>0</v>
      </c>
      <c r="Q28" s="88">
        <v>-40</v>
      </c>
      <c r="R28" s="88">
        <v>0</v>
      </c>
      <c r="S28" s="116">
        <v>0</v>
      </c>
      <c r="U28" s="115">
        <v>-58</v>
      </c>
      <c r="V28" s="116">
        <v>104.51</v>
      </c>
      <c r="W28">
        <v>-18</v>
      </c>
      <c r="X28">
        <v>48.25</v>
      </c>
      <c r="Y28">
        <v>0</v>
      </c>
      <c r="Z28">
        <v>9.94</v>
      </c>
      <c r="AA28">
        <v>-40</v>
      </c>
      <c r="AB28">
        <v>46.32</v>
      </c>
    </row>
    <row r="29" spans="7:28">
      <c r="G29" t="s">
        <v>71</v>
      </c>
      <c r="H29" s="115">
        <v>0</v>
      </c>
      <c r="I29" s="88">
        <v>46.32</v>
      </c>
      <c r="J29" s="88">
        <v>71.41</v>
      </c>
      <c r="K29" s="88">
        <v>9.65</v>
      </c>
      <c r="L29" s="88">
        <v>10.52</v>
      </c>
      <c r="M29" s="116">
        <v>0</v>
      </c>
      <c r="N29" s="115">
        <v>-24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-24</v>
      </c>
      <c r="V29" s="116">
        <v>137.9</v>
      </c>
      <c r="W29">
        <v>-24</v>
      </c>
      <c r="X29">
        <v>46.32</v>
      </c>
      <c r="Y29">
        <v>0</v>
      </c>
      <c r="Z29">
        <v>10.52</v>
      </c>
      <c r="AA29">
        <v>9.65</v>
      </c>
      <c r="AB29">
        <v>71.41</v>
      </c>
    </row>
    <row r="30" spans="7:28">
      <c r="G30" t="s">
        <v>72</v>
      </c>
      <c r="H30" s="115">
        <v>0</v>
      </c>
      <c r="I30" s="88">
        <v>0</v>
      </c>
      <c r="J30" s="88">
        <v>25.09</v>
      </c>
      <c r="K30" s="88">
        <v>9.65</v>
      </c>
      <c r="L30" s="88">
        <v>10.42</v>
      </c>
      <c r="M30" s="116">
        <v>0</v>
      </c>
      <c r="N30" s="115">
        <v>-24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-24</v>
      </c>
      <c r="V30" s="116">
        <v>45.16</v>
      </c>
      <c r="W30">
        <v>-24</v>
      </c>
      <c r="X30">
        <v>0</v>
      </c>
      <c r="Y30">
        <v>0</v>
      </c>
      <c r="Z30">
        <v>10.42</v>
      </c>
      <c r="AA30">
        <v>9.65</v>
      </c>
      <c r="AB30">
        <v>25.09</v>
      </c>
    </row>
    <row r="31" spans="7:28">
      <c r="G31" t="s">
        <v>73</v>
      </c>
      <c r="H31" s="115">
        <v>0</v>
      </c>
      <c r="I31" s="88">
        <v>24.13</v>
      </c>
      <c r="J31" s="88">
        <v>46.32</v>
      </c>
      <c r="K31" s="88">
        <v>9.65</v>
      </c>
      <c r="L31" s="88">
        <v>17.079999999999998</v>
      </c>
      <c r="M31" s="116">
        <v>0</v>
      </c>
      <c r="N31" s="115">
        <v>-66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-66</v>
      </c>
      <c r="V31" s="116">
        <v>97.18</v>
      </c>
      <c r="W31">
        <v>-66</v>
      </c>
      <c r="X31">
        <v>24.13</v>
      </c>
      <c r="Y31">
        <v>0</v>
      </c>
      <c r="Z31">
        <v>17.079999999999998</v>
      </c>
      <c r="AA31">
        <v>9.65</v>
      </c>
      <c r="AB31">
        <v>46.32</v>
      </c>
    </row>
    <row r="32" spans="7:28">
      <c r="G32" t="s">
        <v>74</v>
      </c>
      <c r="H32" s="115">
        <v>0</v>
      </c>
      <c r="I32" s="88">
        <v>24.13</v>
      </c>
      <c r="J32" s="88">
        <v>62.72</v>
      </c>
      <c r="K32" s="88">
        <v>9.65</v>
      </c>
      <c r="L32" s="88">
        <v>9.17</v>
      </c>
      <c r="M32" s="116">
        <v>0</v>
      </c>
      <c r="N32" s="115">
        <v>-6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-6</v>
      </c>
      <c r="V32" s="116">
        <v>105.67</v>
      </c>
      <c r="W32">
        <v>-6</v>
      </c>
      <c r="X32">
        <v>24.13</v>
      </c>
      <c r="Y32">
        <v>0</v>
      </c>
      <c r="Z32">
        <v>9.17</v>
      </c>
      <c r="AA32">
        <v>9.65</v>
      </c>
      <c r="AB32">
        <v>62.72</v>
      </c>
    </row>
    <row r="33" spans="7:28">
      <c r="G33" t="s">
        <v>75</v>
      </c>
      <c r="H33" s="115">
        <v>0</v>
      </c>
      <c r="I33" s="88">
        <v>14.48</v>
      </c>
      <c r="J33" s="88">
        <v>41.49</v>
      </c>
      <c r="K33" s="88">
        <v>0</v>
      </c>
      <c r="L33" s="88">
        <v>11.39</v>
      </c>
      <c r="M33" s="116">
        <v>0</v>
      </c>
      <c r="N33" s="115">
        <v>-27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-27</v>
      </c>
      <c r="V33" s="116">
        <v>67.36</v>
      </c>
      <c r="W33">
        <v>-27</v>
      </c>
      <c r="X33">
        <v>14.48</v>
      </c>
      <c r="Y33">
        <v>0</v>
      </c>
      <c r="Z33">
        <v>11.39</v>
      </c>
      <c r="AA33">
        <v>0</v>
      </c>
      <c r="AB33">
        <v>41.49</v>
      </c>
    </row>
    <row r="34" spans="7:28">
      <c r="G34" t="s">
        <v>76</v>
      </c>
      <c r="H34" s="115">
        <v>0</v>
      </c>
      <c r="I34" s="88">
        <v>0</v>
      </c>
      <c r="J34" s="88">
        <v>56.93</v>
      </c>
      <c r="K34" s="88">
        <v>0</v>
      </c>
      <c r="L34" s="88">
        <v>11.1</v>
      </c>
      <c r="M34" s="116">
        <v>0</v>
      </c>
      <c r="N34" s="115">
        <v>-15</v>
      </c>
      <c r="O34" s="88">
        <v>-40</v>
      </c>
      <c r="P34" s="88">
        <v>0</v>
      </c>
      <c r="Q34" s="88">
        <v>0</v>
      </c>
      <c r="R34" s="88">
        <v>0</v>
      </c>
      <c r="S34" s="116">
        <v>0</v>
      </c>
      <c r="U34" s="115">
        <v>-55</v>
      </c>
      <c r="V34" s="116">
        <v>68.03</v>
      </c>
      <c r="W34">
        <v>-15</v>
      </c>
      <c r="X34">
        <v>-40</v>
      </c>
      <c r="Y34">
        <v>0</v>
      </c>
      <c r="Z34">
        <v>11.1</v>
      </c>
      <c r="AA34">
        <v>0</v>
      </c>
      <c r="AB34">
        <v>56.93</v>
      </c>
    </row>
    <row r="35" spans="7:28">
      <c r="G35" t="s">
        <v>77</v>
      </c>
      <c r="H35" s="115">
        <v>0</v>
      </c>
      <c r="I35" s="88">
        <v>0</v>
      </c>
      <c r="J35" s="88">
        <v>8.69</v>
      </c>
      <c r="K35" s="88">
        <v>38.6</v>
      </c>
      <c r="L35" s="88">
        <v>10.130000000000001</v>
      </c>
      <c r="M35" s="116">
        <v>0</v>
      </c>
      <c r="N35" s="115">
        <v>-11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-31</v>
      </c>
      <c r="V35" s="116">
        <v>57.42</v>
      </c>
      <c r="W35">
        <v>-11</v>
      </c>
      <c r="X35">
        <v>-20</v>
      </c>
      <c r="Y35">
        <v>0</v>
      </c>
      <c r="Z35">
        <v>10.130000000000001</v>
      </c>
      <c r="AA35">
        <v>38.6</v>
      </c>
      <c r="AB35">
        <v>8.69</v>
      </c>
    </row>
    <row r="36" spans="7:28">
      <c r="G36" t="s">
        <v>78</v>
      </c>
      <c r="H36" s="115">
        <v>0</v>
      </c>
      <c r="I36" s="88">
        <v>0</v>
      </c>
      <c r="J36" s="88">
        <v>65.62</v>
      </c>
      <c r="K36" s="88">
        <v>0</v>
      </c>
      <c r="L36" s="88">
        <v>0</v>
      </c>
      <c r="M36" s="116">
        <v>0</v>
      </c>
      <c r="N36" s="115">
        <v>-25</v>
      </c>
      <c r="O36" s="88">
        <v>-30</v>
      </c>
      <c r="P36" s="88">
        <v>0</v>
      </c>
      <c r="Q36" s="88">
        <v>0</v>
      </c>
      <c r="R36" s="88">
        <v>0</v>
      </c>
      <c r="S36" s="116">
        <v>0</v>
      </c>
      <c r="U36" s="115">
        <v>-55</v>
      </c>
      <c r="V36" s="116">
        <v>65.62</v>
      </c>
      <c r="W36">
        <v>-25</v>
      </c>
      <c r="X36">
        <v>-30</v>
      </c>
      <c r="Y36">
        <v>0</v>
      </c>
      <c r="Z36">
        <v>0</v>
      </c>
      <c r="AA36">
        <v>0</v>
      </c>
      <c r="AB36">
        <v>65.62</v>
      </c>
    </row>
    <row r="37" spans="7:28">
      <c r="G37" t="s">
        <v>79</v>
      </c>
      <c r="H37" s="115">
        <v>0</v>
      </c>
      <c r="I37" s="88">
        <v>57.89</v>
      </c>
      <c r="J37" s="88">
        <v>56.94</v>
      </c>
      <c r="K37" s="88">
        <v>0</v>
      </c>
      <c r="L37" s="88">
        <v>16.89</v>
      </c>
      <c r="M37" s="116">
        <v>0</v>
      </c>
      <c r="N37" s="115">
        <v>-28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-28</v>
      </c>
      <c r="V37" s="116">
        <v>131.72</v>
      </c>
      <c r="W37">
        <v>-28</v>
      </c>
      <c r="X37">
        <v>57.89</v>
      </c>
      <c r="Y37">
        <v>0</v>
      </c>
      <c r="Z37">
        <v>16.89</v>
      </c>
      <c r="AA37">
        <v>0</v>
      </c>
      <c r="AB37">
        <v>56.94</v>
      </c>
    </row>
    <row r="38" spans="7:28">
      <c r="G38" t="s">
        <v>80</v>
      </c>
      <c r="H38" s="115">
        <v>0</v>
      </c>
      <c r="I38" s="88">
        <v>43.43</v>
      </c>
      <c r="J38" s="88">
        <v>50.17</v>
      </c>
      <c r="K38" s="88">
        <v>28.95</v>
      </c>
      <c r="L38" s="88">
        <v>10.62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133.16999999999999</v>
      </c>
      <c r="W38">
        <v>0</v>
      </c>
      <c r="X38">
        <v>43.43</v>
      </c>
      <c r="Y38">
        <v>0</v>
      </c>
      <c r="Z38">
        <v>10.62</v>
      </c>
      <c r="AA38">
        <v>28.95</v>
      </c>
      <c r="AB38">
        <v>50.17</v>
      </c>
    </row>
    <row r="39" spans="7:28">
      <c r="G39" t="s">
        <v>81</v>
      </c>
      <c r="H39" s="115">
        <v>0</v>
      </c>
      <c r="I39" s="88">
        <v>48.24</v>
      </c>
      <c r="J39" s="88">
        <v>35.71</v>
      </c>
      <c r="K39" s="88">
        <v>0</v>
      </c>
      <c r="L39" s="88">
        <v>11.1</v>
      </c>
      <c r="M39" s="116">
        <v>0</v>
      </c>
      <c r="N39" s="115">
        <v>-36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-36</v>
      </c>
      <c r="V39" s="116">
        <v>95.05</v>
      </c>
      <c r="W39">
        <v>-36</v>
      </c>
      <c r="X39">
        <v>48.24</v>
      </c>
      <c r="Y39">
        <v>0</v>
      </c>
      <c r="Z39">
        <v>11.1</v>
      </c>
      <c r="AA39">
        <v>0</v>
      </c>
      <c r="AB39">
        <v>35.71</v>
      </c>
    </row>
    <row r="40" spans="7:28">
      <c r="G40" t="s">
        <v>82</v>
      </c>
      <c r="H40" s="115">
        <v>27.02</v>
      </c>
      <c r="I40" s="88">
        <v>77.2</v>
      </c>
      <c r="J40" s="88">
        <v>124.49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228.7</v>
      </c>
      <c r="W40">
        <v>27.02</v>
      </c>
      <c r="X40">
        <v>77.2</v>
      </c>
      <c r="Y40">
        <v>0</v>
      </c>
      <c r="Z40">
        <v>0</v>
      </c>
      <c r="AA40">
        <v>0</v>
      </c>
      <c r="AB40">
        <v>124.49</v>
      </c>
    </row>
    <row r="41" spans="7:28">
      <c r="G41" t="s">
        <v>83</v>
      </c>
      <c r="H41" s="115">
        <v>94.57</v>
      </c>
      <c r="I41" s="88">
        <v>77.2</v>
      </c>
      <c r="J41" s="88">
        <v>152.47</v>
      </c>
      <c r="K41" s="88">
        <v>28.95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353.19</v>
      </c>
      <c r="W41">
        <v>94.57</v>
      </c>
      <c r="X41">
        <v>77.2</v>
      </c>
      <c r="Y41">
        <v>0</v>
      </c>
      <c r="Z41">
        <v>0</v>
      </c>
      <c r="AA41">
        <v>28.95</v>
      </c>
      <c r="AB41">
        <v>152.47</v>
      </c>
    </row>
    <row r="42" spans="7:28">
      <c r="G42" t="s">
        <v>84</v>
      </c>
      <c r="H42" s="115">
        <v>81.06</v>
      </c>
      <c r="I42" s="88">
        <v>77.2</v>
      </c>
      <c r="J42" s="88">
        <v>142.82</v>
      </c>
      <c r="K42" s="88">
        <v>0</v>
      </c>
      <c r="L42" s="88">
        <v>10.81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311.89</v>
      </c>
      <c r="W42">
        <v>81.06</v>
      </c>
      <c r="X42">
        <v>77.2</v>
      </c>
      <c r="Y42">
        <v>0</v>
      </c>
      <c r="Z42">
        <v>10.81</v>
      </c>
      <c r="AA42">
        <v>0</v>
      </c>
      <c r="AB42">
        <v>142.82</v>
      </c>
    </row>
    <row r="43" spans="7:28">
      <c r="G43" t="s">
        <v>85</v>
      </c>
      <c r="H43" s="115">
        <v>43.43</v>
      </c>
      <c r="I43" s="88">
        <v>43.43</v>
      </c>
      <c r="J43" s="88">
        <v>46.31</v>
      </c>
      <c r="K43" s="88">
        <v>0</v>
      </c>
      <c r="L43" s="88">
        <v>14.96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148.13</v>
      </c>
      <c r="W43">
        <v>43.43</v>
      </c>
      <c r="X43">
        <v>43.43</v>
      </c>
      <c r="Y43">
        <v>0</v>
      </c>
      <c r="Z43">
        <v>14.96</v>
      </c>
      <c r="AA43">
        <v>0</v>
      </c>
      <c r="AB43">
        <v>46.31</v>
      </c>
    </row>
    <row r="44" spans="7:28">
      <c r="G44" t="s">
        <v>86</v>
      </c>
      <c r="H44" s="115">
        <v>0</v>
      </c>
      <c r="I44" s="88">
        <v>24.13</v>
      </c>
      <c r="J44" s="88">
        <v>86.84</v>
      </c>
      <c r="K44" s="88">
        <v>28.95</v>
      </c>
      <c r="L44" s="88">
        <v>8.8800000000000008</v>
      </c>
      <c r="M44" s="116">
        <v>0</v>
      </c>
      <c r="N44" s="115">
        <v>-2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148.80000000000001</v>
      </c>
      <c r="W44">
        <v>-2</v>
      </c>
      <c r="X44">
        <v>24.13</v>
      </c>
      <c r="Y44">
        <v>0</v>
      </c>
      <c r="Z44">
        <v>8.8800000000000008</v>
      </c>
      <c r="AA44">
        <v>28.95</v>
      </c>
      <c r="AB44">
        <v>86.84</v>
      </c>
    </row>
    <row r="45" spans="7:28">
      <c r="G45" t="s">
        <v>87</v>
      </c>
      <c r="H45" s="115">
        <v>76.239999999999995</v>
      </c>
      <c r="I45" s="88">
        <v>41.5</v>
      </c>
      <c r="J45" s="88">
        <v>94.56</v>
      </c>
      <c r="K45" s="88">
        <v>0</v>
      </c>
      <c r="L45" s="88">
        <v>10.62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222.92</v>
      </c>
      <c r="W45">
        <v>76.239999999999995</v>
      </c>
      <c r="X45">
        <v>41.5</v>
      </c>
      <c r="Y45">
        <v>0</v>
      </c>
      <c r="Z45">
        <v>10.62</v>
      </c>
      <c r="AA45">
        <v>0</v>
      </c>
      <c r="AB45">
        <v>94.56</v>
      </c>
    </row>
    <row r="46" spans="7:28">
      <c r="G46" t="s">
        <v>88</v>
      </c>
      <c r="H46" s="115">
        <v>62.73</v>
      </c>
      <c r="I46" s="88">
        <v>24.13</v>
      </c>
      <c r="J46" s="88">
        <v>99.38</v>
      </c>
      <c r="K46" s="88">
        <v>0</v>
      </c>
      <c r="L46" s="88">
        <v>10.62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196.86</v>
      </c>
      <c r="W46">
        <v>62.73</v>
      </c>
      <c r="X46">
        <v>24.13</v>
      </c>
      <c r="Y46">
        <v>0</v>
      </c>
      <c r="Z46">
        <v>10.62</v>
      </c>
      <c r="AA46">
        <v>0</v>
      </c>
      <c r="AB46">
        <v>99.38</v>
      </c>
    </row>
    <row r="47" spans="7:28">
      <c r="G47" t="s">
        <v>89</v>
      </c>
      <c r="H47" s="115">
        <v>93.6</v>
      </c>
      <c r="I47" s="88">
        <v>28.95</v>
      </c>
      <c r="J47" s="88">
        <v>43.43</v>
      </c>
      <c r="K47" s="88">
        <v>28.95</v>
      </c>
      <c r="L47" s="88">
        <v>10.62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205.54</v>
      </c>
      <c r="W47">
        <v>93.6</v>
      </c>
      <c r="X47">
        <v>28.95</v>
      </c>
      <c r="Y47">
        <v>0</v>
      </c>
      <c r="Z47">
        <v>10.62</v>
      </c>
      <c r="AA47">
        <v>28.95</v>
      </c>
      <c r="AB47">
        <v>43.43</v>
      </c>
    </row>
    <row r="48" spans="7:28">
      <c r="G48" t="s">
        <v>90</v>
      </c>
      <c r="H48" s="115">
        <v>99.39</v>
      </c>
      <c r="I48" s="88">
        <v>33.78</v>
      </c>
      <c r="J48" s="88">
        <v>96.5</v>
      </c>
      <c r="K48" s="88">
        <v>0</v>
      </c>
      <c r="L48" s="88">
        <v>9.65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239.32</v>
      </c>
      <c r="W48">
        <v>99.39</v>
      </c>
      <c r="X48">
        <v>33.78</v>
      </c>
      <c r="Y48">
        <v>0</v>
      </c>
      <c r="Z48">
        <v>9.65</v>
      </c>
      <c r="AA48">
        <v>0</v>
      </c>
      <c r="AB48">
        <v>96.5</v>
      </c>
    </row>
    <row r="49" spans="7:28">
      <c r="G49" t="s">
        <v>91</v>
      </c>
      <c r="H49" s="115">
        <v>38.6</v>
      </c>
      <c r="I49" s="88">
        <v>33.78</v>
      </c>
      <c r="J49" s="88">
        <v>86.85</v>
      </c>
      <c r="K49" s="88">
        <v>0</v>
      </c>
      <c r="L49" s="88">
        <v>13.51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172.74</v>
      </c>
      <c r="W49">
        <v>38.6</v>
      </c>
      <c r="X49">
        <v>33.78</v>
      </c>
      <c r="Y49">
        <v>0</v>
      </c>
      <c r="Z49">
        <v>13.51</v>
      </c>
      <c r="AA49">
        <v>0</v>
      </c>
      <c r="AB49">
        <v>86.85</v>
      </c>
    </row>
    <row r="50" spans="7:28">
      <c r="G50" t="s">
        <v>92</v>
      </c>
      <c r="H50" s="115">
        <v>55.97</v>
      </c>
      <c r="I50" s="88">
        <v>33.78</v>
      </c>
      <c r="J50" s="88">
        <v>28.95</v>
      </c>
      <c r="K50" s="88">
        <v>28.95</v>
      </c>
      <c r="L50" s="88">
        <v>6.27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153.91999999999999</v>
      </c>
      <c r="W50">
        <v>55.97</v>
      </c>
      <c r="X50">
        <v>33.78</v>
      </c>
      <c r="Y50">
        <v>0</v>
      </c>
      <c r="Z50">
        <v>6.27</v>
      </c>
      <c r="AA50">
        <v>28.95</v>
      </c>
      <c r="AB50">
        <v>28.95</v>
      </c>
    </row>
    <row r="51" spans="7:28">
      <c r="G51" t="s">
        <v>93</v>
      </c>
      <c r="H51" s="115">
        <v>0</v>
      </c>
      <c r="I51" s="88">
        <v>0</v>
      </c>
      <c r="J51" s="88">
        <v>19.3</v>
      </c>
      <c r="K51" s="88">
        <v>0</v>
      </c>
      <c r="L51" s="88">
        <v>9.65</v>
      </c>
      <c r="M51" s="116">
        <v>0</v>
      </c>
      <c r="N51" s="115">
        <v>0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-10</v>
      </c>
      <c r="V51" s="116">
        <v>28.95</v>
      </c>
      <c r="W51">
        <v>0</v>
      </c>
      <c r="X51">
        <v>-10</v>
      </c>
      <c r="Y51">
        <v>0</v>
      </c>
      <c r="Z51">
        <v>9.65</v>
      </c>
      <c r="AA51">
        <v>0</v>
      </c>
      <c r="AB51">
        <v>19.3</v>
      </c>
    </row>
    <row r="52" spans="7:28">
      <c r="G52" t="s">
        <v>94</v>
      </c>
      <c r="H52" s="115">
        <v>0</v>
      </c>
      <c r="I52" s="88">
        <v>33.78</v>
      </c>
      <c r="J52" s="88">
        <v>62.72</v>
      </c>
      <c r="K52" s="88">
        <v>0</v>
      </c>
      <c r="L52" s="88">
        <v>9.65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106.15</v>
      </c>
      <c r="W52">
        <v>0</v>
      </c>
      <c r="X52">
        <v>33.78</v>
      </c>
      <c r="Y52">
        <v>0</v>
      </c>
      <c r="Z52">
        <v>9.65</v>
      </c>
      <c r="AA52">
        <v>0</v>
      </c>
      <c r="AB52">
        <v>62.72</v>
      </c>
    </row>
    <row r="53" spans="7:28">
      <c r="G53" t="s">
        <v>95</v>
      </c>
      <c r="H53" s="115">
        <v>42.46</v>
      </c>
      <c r="I53" s="88">
        <v>24.13</v>
      </c>
      <c r="J53" s="88">
        <v>67.55</v>
      </c>
      <c r="K53" s="88">
        <v>28.95</v>
      </c>
      <c r="L53" s="88">
        <v>7.72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170.8</v>
      </c>
      <c r="W53">
        <v>42.46</v>
      </c>
      <c r="X53">
        <v>24.13</v>
      </c>
      <c r="Y53">
        <v>0</v>
      </c>
      <c r="Z53">
        <v>7.72</v>
      </c>
      <c r="AA53">
        <v>28.95</v>
      </c>
      <c r="AB53">
        <v>67.55</v>
      </c>
    </row>
    <row r="54" spans="7:28">
      <c r="G54" t="s">
        <v>96</v>
      </c>
      <c r="H54" s="115">
        <v>33.78</v>
      </c>
      <c r="I54" s="88">
        <v>14.48</v>
      </c>
      <c r="J54" s="88">
        <v>67.540000000000006</v>
      </c>
      <c r="K54" s="88">
        <v>0</v>
      </c>
      <c r="L54" s="88">
        <v>6.76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122.56</v>
      </c>
      <c r="W54">
        <v>33.78</v>
      </c>
      <c r="X54">
        <v>14.48</v>
      </c>
      <c r="Y54">
        <v>0</v>
      </c>
      <c r="Z54">
        <v>6.76</v>
      </c>
      <c r="AA54">
        <v>0</v>
      </c>
      <c r="AB54">
        <v>67.540000000000006</v>
      </c>
    </row>
    <row r="55" spans="7:28">
      <c r="G55" t="s">
        <v>97</v>
      </c>
      <c r="H55" s="115">
        <v>11.58</v>
      </c>
      <c r="I55" s="88">
        <v>54.04</v>
      </c>
      <c r="J55" s="88">
        <v>0</v>
      </c>
      <c r="K55" s="88">
        <v>0</v>
      </c>
      <c r="L55" s="88">
        <v>12.55</v>
      </c>
      <c r="M55" s="116">
        <v>0</v>
      </c>
      <c r="N55" s="115">
        <v>0</v>
      </c>
      <c r="O55" s="88">
        <v>0</v>
      </c>
      <c r="P55" s="88">
        <v>-5</v>
      </c>
      <c r="Q55" s="88">
        <v>0</v>
      </c>
      <c r="R55" s="88">
        <v>0</v>
      </c>
      <c r="S55" s="116">
        <v>0</v>
      </c>
      <c r="U55" s="115">
        <v>-5</v>
      </c>
      <c r="V55" s="116">
        <v>78.16</v>
      </c>
      <c r="W55">
        <v>11.58</v>
      </c>
      <c r="X55">
        <v>54.04</v>
      </c>
      <c r="Y55">
        <v>0</v>
      </c>
      <c r="Z55">
        <v>12.55</v>
      </c>
      <c r="AA55">
        <v>0</v>
      </c>
      <c r="AB55">
        <v>-5</v>
      </c>
    </row>
    <row r="56" spans="7:28">
      <c r="G56" t="s">
        <v>98</v>
      </c>
      <c r="H56" s="115">
        <v>1.93</v>
      </c>
      <c r="I56" s="88">
        <v>48.25</v>
      </c>
      <c r="J56" s="88">
        <v>0</v>
      </c>
      <c r="K56" s="88">
        <v>28.95</v>
      </c>
      <c r="L56" s="88">
        <v>4.83</v>
      </c>
      <c r="M56" s="116">
        <v>0</v>
      </c>
      <c r="N56" s="115">
        <v>0</v>
      </c>
      <c r="O56" s="88">
        <v>0</v>
      </c>
      <c r="P56" s="88">
        <v>-35</v>
      </c>
      <c r="Q56" s="88">
        <v>0</v>
      </c>
      <c r="R56" s="88">
        <v>0</v>
      </c>
      <c r="S56" s="116">
        <v>0</v>
      </c>
      <c r="U56" s="115">
        <v>-35</v>
      </c>
      <c r="V56" s="116">
        <v>83.96</v>
      </c>
      <c r="W56">
        <v>1.93</v>
      </c>
      <c r="X56">
        <v>48.25</v>
      </c>
      <c r="Y56">
        <v>0</v>
      </c>
      <c r="Z56">
        <v>4.83</v>
      </c>
      <c r="AA56">
        <v>28.95</v>
      </c>
      <c r="AB56">
        <v>-35</v>
      </c>
    </row>
    <row r="57" spans="7:28">
      <c r="G57" t="s">
        <v>99</v>
      </c>
      <c r="H57" s="115">
        <v>0</v>
      </c>
      <c r="I57" s="88">
        <v>38.6</v>
      </c>
      <c r="J57" s="88">
        <v>38.6</v>
      </c>
      <c r="K57" s="88">
        <v>0</v>
      </c>
      <c r="L57" s="88">
        <v>6.76</v>
      </c>
      <c r="M57" s="116">
        <v>0</v>
      </c>
      <c r="N57" s="115">
        <v>-41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-41</v>
      </c>
      <c r="V57" s="116">
        <v>83.96</v>
      </c>
      <c r="W57">
        <v>-41</v>
      </c>
      <c r="X57">
        <v>38.6</v>
      </c>
      <c r="Y57">
        <v>0</v>
      </c>
      <c r="Z57">
        <v>6.76</v>
      </c>
      <c r="AA57">
        <v>0</v>
      </c>
      <c r="AB57">
        <v>38.6</v>
      </c>
    </row>
    <row r="58" spans="7:28">
      <c r="G58" t="s">
        <v>100</v>
      </c>
      <c r="H58" s="115">
        <v>0</v>
      </c>
      <c r="I58" s="88">
        <v>27.02</v>
      </c>
      <c r="J58" s="88">
        <v>67.55</v>
      </c>
      <c r="K58" s="88">
        <v>0</v>
      </c>
      <c r="L58" s="88">
        <v>6.76</v>
      </c>
      <c r="M58" s="116">
        <v>0</v>
      </c>
      <c r="N58" s="115">
        <v>-16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-16</v>
      </c>
      <c r="V58" s="116">
        <v>101.32</v>
      </c>
      <c r="W58">
        <v>-16</v>
      </c>
      <c r="X58">
        <v>27.02</v>
      </c>
      <c r="Y58">
        <v>0</v>
      </c>
      <c r="Z58">
        <v>6.76</v>
      </c>
      <c r="AA58">
        <v>0</v>
      </c>
      <c r="AB58">
        <v>67.55</v>
      </c>
    </row>
    <row r="59" spans="7:28">
      <c r="G59" t="s">
        <v>101</v>
      </c>
      <c r="H59" s="115">
        <v>0</v>
      </c>
      <c r="I59" s="88">
        <v>53.07</v>
      </c>
      <c r="J59" s="88">
        <v>48.25</v>
      </c>
      <c r="K59" s="88">
        <v>38.6</v>
      </c>
      <c r="L59" s="88">
        <v>6.76</v>
      </c>
      <c r="M59" s="116">
        <v>0</v>
      </c>
      <c r="N59" s="115">
        <v>-42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-42</v>
      </c>
      <c r="V59" s="116">
        <v>146.68</v>
      </c>
      <c r="W59">
        <v>-42</v>
      </c>
      <c r="X59">
        <v>53.07</v>
      </c>
      <c r="Y59">
        <v>0</v>
      </c>
      <c r="Z59">
        <v>6.76</v>
      </c>
      <c r="AA59">
        <v>38.6</v>
      </c>
      <c r="AB59">
        <v>48.25</v>
      </c>
    </row>
    <row r="60" spans="7:28">
      <c r="G60" t="s">
        <v>102</v>
      </c>
      <c r="H60" s="115">
        <v>0</v>
      </c>
      <c r="I60" s="88">
        <v>9.65</v>
      </c>
      <c r="J60" s="88">
        <v>53.07</v>
      </c>
      <c r="K60" s="88">
        <v>0</v>
      </c>
      <c r="L60" s="88">
        <v>6.76</v>
      </c>
      <c r="M60" s="116">
        <v>0</v>
      </c>
      <c r="N60" s="115">
        <v>-26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-26</v>
      </c>
      <c r="V60" s="116">
        <v>69.48</v>
      </c>
      <c r="W60">
        <v>-26</v>
      </c>
      <c r="X60">
        <v>9.65</v>
      </c>
      <c r="Y60">
        <v>0</v>
      </c>
      <c r="Z60">
        <v>6.76</v>
      </c>
      <c r="AA60">
        <v>0</v>
      </c>
      <c r="AB60">
        <v>53.07</v>
      </c>
    </row>
    <row r="61" spans="7:28">
      <c r="G61" t="s">
        <v>103</v>
      </c>
      <c r="H61" s="115">
        <v>26.06</v>
      </c>
      <c r="I61" s="88">
        <v>0</v>
      </c>
      <c r="J61" s="88">
        <v>72.37</v>
      </c>
      <c r="K61" s="88">
        <v>14.48</v>
      </c>
      <c r="L61" s="88">
        <v>11</v>
      </c>
      <c r="M61" s="116">
        <v>0</v>
      </c>
      <c r="N61" s="115">
        <v>0</v>
      </c>
      <c r="O61" s="88">
        <v>-18</v>
      </c>
      <c r="P61" s="88">
        <v>0</v>
      </c>
      <c r="Q61" s="88">
        <v>0</v>
      </c>
      <c r="R61" s="88">
        <v>0</v>
      </c>
      <c r="S61" s="116">
        <v>0</v>
      </c>
      <c r="U61" s="115">
        <v>-18</v>
      </c>
      <c r="V61" s="116">
        <v>123.91</v>
      </c>
      <c r="W61">
        <v>26.06</v>
      </c>
      <c r="X61">
        <v>-18</v>
      </c>
      <c r="Y61">
        <v>0</v>
      </c>
      <c r="Z61">
        <v>11</v>
      </c>
      <c r="AA61">
        <v>14.48</v>
      </c>
      <c r="AB61">
        <v>72.37</v>
      </c>
    </row>
    <row r="62" spans="7:28">
      <c r="G62" t="s">
        <v>104</v>
      </c>
      <c r="H62" s="115">
        <v>28.95</v>
      </c>
      <c r="I62" s="88">
        <v>0</v>
      </c>
      <c r="J62" s="88">
        <v>86.85</v>
      </c>
      <c r="K62" s="88">
        <v>28.95</v>
      </c>
      <c r="L62" s="88">
        <v>2.9</v>
      </c>
      <c r="M62" s="116">
        <v>0</v>
      </c>
      <c r="N62" s="115">
        <v>0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>
        <v>-25</v>
      </c>
      <c r="V62" s="116">
        <v>147.63999999999999</v>
      </c>
      <c r="W62">
        <v>28.95</v>
      </c>
      <c r="X62">
        <v>-25</v>
      </c>
      <c r="Y62">
        <v>0</v>
      </c>
      <c r="Z62">
        <v>2.9</v>
      </c>
      <c r="AA62">
        <v>28.95</v>
      </c>
      <c r="AB62">
        <v>86.85</v>
      </c>
    </row>
    <row r="63" spans="7:28">
      <c r="G63" t="s">
        <v>105</v>
      </c>
      <c r="H63" s="115">
        <v>50.18</v>
      </c>
      <c r="I63" s="88">
        <v>0</v>
      </c>
      <c r="J63" s="88">
        <v>28.95</v>
      </c>
      <c r="K63" s="88">
        <v>0</v>
      </c>
      <c r="L63" s="88">
        <v>4.83</v>
      </c>
      <c r="M63" s="116">
        <v>0</v>
      </c>
      <c r="N63" s="115">
        <v>0</v>
      </c>
      <c r="O63" s="88">
        <v>-10</v>
      </c>
      <c r="P63" s="88">
        <v>0</v>
      </c>
      <c r="Q63" s="88">
        <v>0</v>
      </c>
      <c r="R63" s="88">
        <v>0</v>
      </c>
      <c r="S63" s="116">
        <v>0</v>
      </c>
      <c r="U63" s="115">
        <v>-10</v>
      </c>
      <c r="V63" s="116">
        <v>83.96</v>
      </c>
      <c r="W63">
        <v>50.18</v>
      </c>
      <c r="X63">
        <v>-10</v>
      </c>
      <c r="Y63">
        <v>0</v>
      </c>
      <c r="Z63">
        <v>4.83</v>
      </c>
      <c r="AA63">
        <v>0</v>
      </c>
      <c r="AB63">
        <v>28.95</v>
      </c>
    </row>
    <row r="64" spans="7:28">
      <c r="G64" t="s">
        <v>106</v>
      </c>
      <c r="H64" s="115">
        <v>82.99</v>
      </c>
      <c r="I64" s="88">
        <v>9.65</v>
      </c>
      <c r="J64" s="88">
        <v>77.2</v>
      </c>
      <c r="K64" s="88">
        <v>28.95</v>
      </c>
      <c r="L64" s="88">
        <v>5.79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204.58</v>
      </c>
      <c r="W64">
        <v>82.99</v>
      </c>
      <c r="X64">
        <v>9.65</v>
      </c>
      <c r="Y64">
        <v>0</v>
      </c>
      <c r="Z64">
        <v>5.79</v>
      </c>
      <c r="AA64">
        <v>28.95</v>
      </c>
      <c r="AB64">
        <v>77.2</v>
      </c>
    </row>
    <row r="65" spans="7:28">
      <c r="G65" t="s">
        <v>107</v>
      </c>
      <c r="H65" s="115">
        <v>79.13</v>
      </c>
      <c r="I65" s="88">
        <v>0</v>
      </c>
      <c r="J65" s="88">
        <v>96.5</v>
      </c>
      <c r="K65" s="88">
        <v>48.25</v>
      </c>
      <c r="L65" s="88">
        <v>5.79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229.67</v>
      </c>
      <c r="W65">
        <v>79.13</v>
      </c>
      <c r="X65">
        <v>0</v>
      </c>
      <c r="Y65">
        <v>0</v>
      </c>
      <c r="Z65">
        <v>5.79</v>
      </c>
      <c r="AA65">
        <v>48.25</v>
      </c>
      <c r="AB65">
        <v>96.5</v>
      </c>
    </row>
    <row r="66" spans="7:28">
      <c r="G66" t="s">
        <v>108</v>
      </c>
      <c r="H66" s="115">
        <v>80.09</v>
      </c>
      <c r="I66" s="88">
        <v>14.48</v>
      </c>
      <c r="J66" s="88">
        <v>67.55</v>
      </c>
      <c r="K66" s="88">
        <v>0</v>
      </c>
      <c r="L66" s="88">
        <v>4.83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166.94</v>
      </c>
      <c r="W66">
        <v>80.09</v>
      </c>
      <c r="X66">
        <v>14.48</v>
      </c>
      <c r="Y66">
        <v>0</v>
      </c>
      <c r="Z66">
        <v>4.83</v>
      </c>
      <c r="AA66">
        <v>0</v>
      </c>
      <c r="AB66">
        <v>67.55</v>
      </c>
    </row>
    <row r="67" spans="7:28">
      <c r="G67" t="s">
        <v>109</v>
      </c>
      <c r="H67" s="115">
        <v>55.97</v>
      </c>
      <c r="I67" s="88">
        <v>0</v>
      </c>
      <c r="J67" s="88">
        <v>31.85</v>
      </c>
      <c r="K67" s="88">
        <v>0</v>
      </c>
      <c r="L67" s="88">
        <v>11.58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99.4</v>
      </c>
      <c r="W67">
        <v>55.97</v>
      </c>
      <c r="X67">
        <v>0</v>
      </c>
      <c r="Y67">
        <v>0</v>
      </c>
      <c r="Z67">
        <v>11.58</v>
      </c>
      <c r="AA67">
        <v>0</v>
      </c>
      <c r="AB67">
        <v>31.85</v>
      </c>
    </row>
    <row r="68" spans="7:28">
      <c r="G68" t="s">
        <v>110</v>
      </c>
      <c r="H68" s="115">
        <v>119.65</v>
      </c>
      <c r="I68" s="88">
        <v>2.9</v>
      </c>
      <c r="J68" s="88">
        <v>67.55</v>
      </c>
      <c r="K68" s="88">
        <v>43.43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233.53</v>
      </c>
      <c r="W68">
        <v>119.65</v>
      </c>
      <c r="X68">
        <v>2.9</v>
      </c>
      <c r="Y68">
        <v>0</v>
      </c>
      <c r="Z68">
        <v>0</v>
      </c>
      <c r="AA68">
        <v>43.43</v>
      </c>
      <c r="AB68">
        <v>67.55</v>
      </c>
    </row>
    <row r="69" spans="7:28">
      <c r="G69" t="s">
        <v>111</v>
      </c>
      <c r="H69" s="115">
        <v>80.099999999999994</v>
      </c>
      <c r="I69" s="88">
        <v>11.58</v>
      </c>
      <c r="J69" s="88">
        <v>57.9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149.58000000000001</v>
      </c>
      <c r="W69">
        <v>80.099999999999994</v>
      </c>
      <c r="X69">
        <v>11.58</v>
      </c>
      <c r="Y69">
        <v>0</v>
      </c>
      <c r="Z69">
        <v>0</v>
      </c>
      <c r="AA69">
        <v>0</v>
      </c>
      <c r="AB69">
        <v>57.9</v>
      </c>
    </row>
    <row r="70" spans="7:28">
      <c r="G70" t="s">
        <v>112</v>
      </c>
      <c r="H70" s="115">
        <v>95.54</v>
      </c>
      <c r="I70" s="88">
        <v>28.95</v>
      </c>
      <c r="J70" s="88">
        <v>67.55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192.04</v>
      </c>
      <c r="W70">
        <v>95.54</v>
      </c>
      <c r="X70">
        <v>28.95</v>
      </c>
      <c r="Y70">
        <v>0</v>
      </c>
      <c r="Z70">
        <v>0</v>
      </c>
      <c r="AA70">
        <v>0</v>
      </c>
      <c r="AB70">
        <v>67.55</v>
      </c>
    </row>
    <row r="71" spans="7:28">
      <c r="G71" t="s">
        <v>113</v>
      </c>
      <c r="H71" s="115">
        <v>0</v>
      </c>
      <c r="I71" s="88">
        <v>19.3</v>
      </c>
      <c r="J71" s="88">
        <v>33.78</v>
      </c>
      <c r="K71" s="88">
        <v>43.42</v>
      </c>
      <c r="L71" s="88">
        <v>0</v>
      </c>
      <c r="M71" s="116">
        <v>0</v>
      </c>
      <c r="N71" s="115">
        <v>-5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-5</v>
      </c>
      <c r="V71" s="116">
        <v>96.5</v>
      </c>
      <c r="W71">
        <v>-5</v>
      </c>
      <c r="X71">
        <v>19.3</v>
      </c>
      <c r="Y71">
        <v>0</v>
      </c>
      <c r="Z71">
        <v>0</v>
      </c>
      <c r="AA71">
        <v>43.42</v>
      </c>
      <c r="AB71">
        <v>33.78</v>
      </c>
    </row>
    <row r="72" spans="7:28">
      <c r="G72" t="s">
        <v>114</v>
      </c>
      <c r="H72" s="115">
        <v>42.46</v>
      </c>
      <c r="I72" s="88">
        <v>62.73</v>
      </c>
      <c r="J72" s="88">
        <v>77.2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182.38</v>
      </c>
      <c r="W72">
        <v>42.46</v>
      </c>
      <c r="X72">
        <v>62.73</v>
      </c>
      <c r="Y72">
        <v>0</v>
      </c>
      <c r="Z72">
        <v>0</v>
      </c>
      <c r="AA72">
        <v>0</v>
      </c>
      <c r="AB72">
        <v>77.2</v>
      </c>
    </row>
    <row r="73" spans="7:28">
      <c r="G73" t="s">
        <v>115</v>
      </c>
      <c r="H73" s="115">
        <v>80.98</v>
      </c>
      <c r="I73" s="88">
        <v>59.14</v>
      </c>
      <c r="J73" s="88">
        <v>86.45</v>
      </c>
      <c r="K73" s="88">
        <v>0</v>
      </c>
      <c r="L73" s="88">
        <v>14.01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240.58</v>
      </c>
      <c r="W73">
        <v>80.98</v>
      </c>
      <c r="X73">
        <v>59.14</v>
      </c>
      <c r="Y73">
        <v>0</v>
      </c>
      <c r="Z73">
        <v>14.01</v>
      </c>
      <c r="AA73">
        <v>0</v>
      </c>
      <c r="AB73">
        <v>86.45</v>
      </c>
    </row>
    <row r="74" spans="7:28">
      <c r="G74" t="s">
        <v>116</v>
      </c>
      <c r="H74" s="115">
        <v>76.44</v>
      </c>
      <c r="I74" s="88">
        <v>64.459999999999994</v>
      </c>
      <c r="J74" s="88">
        <v>86.57</v>
      </c>
      <c r="K74" s="88">
        <v>36.83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264.3</v>
      </c>
      <c r="W74">
        <v>76.44</v>
      </c>
      <c r="X74">
        <v>64.459999999999994</v>
      </c>
      <c r="Y74">
        <v>0</v>
      </c>
      <c r="Z74">
        <v>0</v>
      </c>
      <c r="AA74">
        <v>36.83</v>
      </c>
      <c r="AB74">
        <v>86.57</v>
      </c>
    </row>
    <row r="75" spans="7:28">
      <c r="G75" t="s">
        <v>117</v>
      </c>
      <c r="H75" s="115">
        <v>25.57</v>
      </c>
      <c r="I75" s="88">
        <v>47.96</v>
      </c>
      <c r="J75" s="88">
        <v>76.73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150.26</v>
      </c>
      <c r="W75">
        <v>25.57</v>
      </c>
      <c r="X75">
        <v>47.96</v>
      </c>
      <c r="Y75">
        <v>-1</v>
      </c>
      <c r="Z75">
        <v>0</v>
      </c>
      <c r="AA75">
        <v>0</v>
      </c>
      <c r="AB75">
        <v>76.73</v>
      </c>
    </row>
    <row r="76" spans="7:28">
      <c r="G76" t="s">
        <v>118</v>
      </c>
      <c r="H76" s="115">
        <v>8.2899999999999991</v>
      </c>
      <c r="I76" s="88">
        <v>29.02</v>
      </c>
      <c r="J76" s="88">
        <v>74.599999999999994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111.91</v>
      </c>
      <c r="W76">
        <v>8.2899999999999991</v>
      </c>
      <c r="X76">
        <v>29.02</v>
      </c>
      <c r="Y76">
        <v>-1</v>
      </c>
      <c r="Z76">
        <v>0</v>
      </c>
      <c r="AA76">
        <v>0</v>
      </c>
      <c r="AB76">
        <v>74.599999999999994</v>
      </c>
    </row>
    <row r="77" spans="7:28">
      <c r="G77" t="s">
        <v>119</v>
      </c>
      <c r="H77" s="115">
        <v>0</v>
      </c>
      <c r="I77" s="88">
        <v>25.65</v>
      </c>
      <c r="J77" s="88">
        <v>71.59</v>
      </c>
      <c r="K77" s="88">
        <v>20.88</v>
      </c>
      <c r="L77" s="88">
        <v>0</v>
      </c>
      <c r="M77" s="116">
        <v>0</v>
      </c>
      <c r="N77" s="115">
        <v>-72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-73</v>
      </c>
      <c r="V77" s="116">
        <v>118.12</v>
      </c>
      <c r="W77">
        <v>-72</v>
      </c>
      <c r="X77">
        <v>25.65</v>
      </c>
      <c r="Y77">
        <v>-1</v>
      </c>
      <c r="Z77">
        <v>0</v>
      </c>
      <c r="AA77">
        <v>20.88</v>
      </c>
      <c r="AB77">
        <v>71.59</v>
      </c>
    </row>
    <row r="78" spans="7:28">
      <c r="G78" t="s">
        <v>120</v>
      </c>
      <c r="H78" s="115">
        <v>0</v>
      </c>
      <c r="I78" s="88">
        <v>0</v>
      </c>
      <c r="J78" s="88">
        <v>30.47</v>
      </c>
      <c r="K78" s="88">
        <v>17.420000000000002</v>
      </c>
      <c r="L78" s="88">
        <v>0</v>
      </c>
      <c r="M78" s="116">
        <v>0</v>
      </c>
      <c r="N78" s="115">
        <v>-45</v>
      </c>
      <c r="O78" s="88">
        <v>-5</v>
      </c>
      <c r="P78" s="88">
        <v>0</v>
      </c>
      <c r="Q78" s="88">
        <v>0</v>
      </c>
      <c r="R78" s="88">
        <v>0</v>
      </c>
      <c r="S78" s="116">
        <v>0</v>
      </c>
      <c r="U78" s="115">
        <v>-51</v>
      </c>
      <c r="V78" s="116">
        <v>47.89</v>
      </c>
      <c r="W78">
        <v>-45</v>
      </c>
      <c r="X78">
        <v>-5</v>
      </c>
      <c r="Y78">
        <v>-1</v>
      </c>
      <c r="Z78">
        <v>0</v>
      </c>
      <c r="AA78">
        <v>17.420000000000002</v>
      </c>
      <c r="AB78">
        <v>30.47</v>
      </c>
    </row>
    <row r="79" spans="7:28">
      <c r="G79" t="s">
        <v>121</v>
      </c>
      <c r="H79" s="115">
        <v>0</v>
      </c>
      <c r="I79" s="88">
        <v>62.73</v>
      </c>
      <c r="J79" s="88">
        <v>86.85</v>
      </c>
      <c r="K79" s="88">
        <v>0</v>
      </c>
      <c r="L79" s="88">
        <v>0</v>
      </c>
      <c r="M79" s="116">
        <v>0</v>
      </c>
      <c r="N79" s="115">
        <v>-36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-37</v>
      </c>
      <c r="V79" s="116">
        <v>149.58000000000001</v>
      </c>
      <c r="W79">
        <v>-36</v>
      </c>
      <c r="X79">
        <v>62.73</v>
      </c>
      <c r="Y79">
        <v>-1</v>
      </c>
      <c r="Z79">
        <v>0</v>
      </c>
      <c r="AA79">
        <v>0</v>
      </c>
      <c r="AB79">
        <v>86.85</v>
      </c>
    </row>
    <row r="80" spans="7:28">
      <c r="G80" t="s">
        <v>122</v>
      </c>
      <c r="H80" s="115">
        <v>0</v>
      </c>
      <c r="I80" s="88">
        <v>43.43</v>
      </c>
      <c r="J80" s="88">
        <v>86.84</v>
      </c>
      <c r="K80" s="88">
        <v>24.13</v>
      </c>
      <c r="L80" s="88">
        <v>0</v>
      </c>
      <c r="M80" s="116">
        <v>0</v>
      </c>
      <c r="N80" s="115">
        <v>-50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-51</v>
      </c>
      <c r="V80" s="116">
        <v>154.4</v>
      </c>
      <c r="W80">
        <v>-50</v>
      </c>
      <c r="X80">
        <v>43.43</v>
      </c>
      <c r="Y80">
        <v>-1</v>
      </c>
      <c r="Z80">
        <v>0</v>
      </c>
      <c r="AA80">
        <v>24.13</v>
      </c>
      <c r="AB80">
        <v>86.84</v>
      </c>
    </row>
    <row r="81" spans="7:28">
      <c r="G81" t="s">
        <v>123</v>
      </c>
      <c r="H81" s="115">
        <v>0</v>
      </c>
      <c r="I81" s="88">
        <v>24.13</v>
      </c>
      <c r="J81" s="88">
        <v>43.42</v>
      </c>
      <c r="K81" s="88">
        <v>38.6</v>
      </c>
      <c r="L81" s="88">
        <v>9.65</v>
      </c>
      <c r="M81" s="116">
        <v>0</v>
      </c>
      <c r="N81" s="115">
        <v>-52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-53</v>
      </c>
      <c r="V81" s="116">
        <v>115.8</v>
      </c>
      <c r="W81">
        <v>-52</v>
      </c>
      <c r="X81">
        <v>24.13</v>
      </c>
      <c r="Y81">
        <v>-1</v>
      </c>
      <c r="Z81">
        <v>9.65</v>
      </c>
      <c r="AA81">
        <v>38.6</v>
      </c>
      <c r="AB81">
        <v>43.42</v>
      </c>
    </row>
    <row r="82" spans="7:28">
      <c r="G82" t="s">
        <v>124</v>
      </c>
      <c r="H82" s="115">
        <v>0</v>
      </c>
      <c r="I82" s="88">
        <v>0</v>
      </c>
      <c r="J82" s="88">
        <v>19.3</v>
      </c>
      <c r="K82" s="88">
        <v>0</v>
      </c>
      <c r="L82" s="88">
        <v>9.65</v>
      </c>
      <c r="M82" s="116">
        <v>0</v>
      </c>
      <c r="N82" s="115">
        <v>-66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-67</v>
      </c>
      <c r="V82" s="116">
        <v>28.95</v>
      </c>
      <c r="W82">
        <v>-66</v>
      </c>
      <c r="X82">
        <v>0</v>
      </c>
      <c r="Y82">
        <v>-1</v>
      </c>
      <c r="Z82">
        <v>9.65</v>
      </c>
      <c r="AA82">
        <v>0</v>
      </c>
      <c r="AB82">
        <v>19.3</v>
      </c>
    </row>
    <row r="83" spans="7:28">
      <c r="G83" t="s">
        <v>125</v>
      </c>
      <c r="H83" s="115">
        <v>0</v>
      </c>
      <c r="I83" s="88">
        <v>38.6</v>
      </c>
      <c r="J83" s="88">
        <v>0</v>
      </c>
      <c r="K83" s="88">
        <v>0</v>
      </c>
      <c r="L83" s="88">
        <v>9.07</v>
      </c>
      <c r="M83" s="116">
        <v>0</v>
      </c>
      <c r="N83" s="115">
        <v>-68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-89</v>
      </c>
      <c r="V83" s="116">
        <v>47.67</v>
      </c>
      <c r="W83">
        <v>-68</v>
      </c>
      <c r="X83">
        <v>38.6</v>
      </c>
      <c r="Y83">
        <v>-1</v>
      </c>
      <c r="Z83">
        <v>9.07</v>
      </c>
      <c r="AA83">
        <v>0</v>
      </c>
      <c r="AB83">
        <v>-20</v>
      </c>
    </row>
    <row r="84" spans="7:28">
      <c r="G84" t="s">
        <v>126</v>
      </c>
      <c r="H84" s="115">
        <v>0</v>
      </c>
      <c r="I84" s="88">
        <v>57.9</v>
      </c>
      <c r="J84" s="88">
        <v>67.55</v>
      </c>
      <c r="K84" s="88">
        <v>28.95</v>
      </c>
      <c r="L84" s="88">
        <v>8.8800000000000008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163.28</v>
      </c>
      <c r="W84">
        <v>0</v>
      </c>
      <c r="X84">
        <v>57.9</v>
      </c>
      <c r="Y84">
        <v>-1</v>
      </c>
      <c r="Z84">
        <v>8.8800000000000008</v>
      </c>
      <c r="AA84">
        <v>28.95</v>
      </c>
      <c r="AB84">
        <v>67.55</v>
      </c>
    </row>
    <row r="85" spans="7:28">
      <c r="G85" t="s">
        <v>127</v>
      </c>
      <c r="H85" s="115">
        <v>80.09</v>
      </c>
      <c r="I85" s="88">
        <v>37.64</v>
      </c>
      <c r="J85" s="88">
        <v>14.48</v>
      </c>
      <c r="K85" s="88">
        <v>0</v>
      </c>
      <c r="L85" s="88">
        <v>13.51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145.72</v>
      </c>
      <c r="W85">
        <v>80.09</v>
      </c>
      <c r="X85">
        <v>37.64</v>
      </c>
      <c r="Y85">
        <v>-1</v>
      </c>
      <c r="Z85">
        <v>13.51</v>
      </c>
      <c r="AA85">
        <v>0</v>
      </c>
      <c r="AB85">
        <v>14.48</v>
      </c>
    </row>
    <row r="86" spans="7:28">
      <c r="G86" t="s">
        <v>128</v>
      </c>
      <c r="H86" s="115">
        <v>91.67</v>
      </c>
      <c r="I86" s="88">
        <v>73.34</v>
      </c>
      <c r="J86" s="88">
        <v>38.6</v>
      </c>
      <c r="K86" s="88">
        <v>0</v>
      </c>
      <c r="L86" s="88">
        <v>5.31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208.92</v>
      </c>
      <c r="W86">
        <v>91.67</v>
      </c>
      <c r="X86">
        <v>73.34</v>
      </c>
      <c r="Y86">
        <v>0</v>
      </c>
      <c r="Z86">
        <v>5.31</v>
      </c>
      <c r="AA86">
        <v>0</v>
      </c>
      <c r="AB86">
        <v>38.6</v>
      </c>
    </row>
    <row r="87" spans="7:28">
      <c r="G87" t="s">
        <v>129</v>
      </c>
      <c r="H87" s="115">
        <v>110.97</v>
      </c>
      <c r="I87" s="88">
        <v>72.38</v>
      </c>
      <c r="J87" s="88">
        <v>9.65</v>
      </c>
      <c r="K87" s="88">
        <v>28.95</v>
      </c>
      <c r="L87" s="88">
        <v>7.91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229.86</v>
      </c>
      <c r="W87">
        <v>110.97</v>
      </c>
      <c r="X87">
        <v>72.38</v>
      </c>
      <c r="Y87">
        <v>0</v>
      </c>
      <c r="Z87">
        <v>7.91</v>
      </c>
      <c r="AA87">
        <v>28.95</v>
      </c>
      <c r="AB87">
        <v>9.65</v>
      </c>
    </row>
    <row r="88" spans="7:28">
      <c r="G88" t="s">
        <v>130</v>
      </c>
      <c r="H88" s="115">
        <v>126.42</v>
      </c>
      <c r="I88" s="88">
        <v>67.55</v>
      </c>
      <c r="J88" s="88">
        <v>0</v>
      </c>
      <c r="K88" s="88">
        <v>0</v>
      </c>
      <c r="L88" s="88">
        <v>7.33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201.3</v>
      </c>
      <c r="W88">
        <v>126.42</v>
      </c>
      <c r="X88">
        <v>67.55</v>
      </c>
      <c r="Y88">
        <v>0</v>
      </c>
      <c r="Z88">
        <v>7.33</v>
      </c>
      <c r="AA88">
        <v>0</v>
      </c>
      <c r="AB88">
        <v>0</v>
      </c>
    </row>
    <row r="89" spans="7:28">
      <c r="G89" t="s">
        <v>131</v>
      </c>
      <c r="H89" s="115">
        <v>63.69</v>
      </c>
      <c r="I89" s="88">
        <v>48.25</v>
      </c>
      <c r="J89" s="88">
        <v>28.95</v>
      </c>
      <c r="K89" s="88">
        <v>0</v>
      </c>
      <c r="L89" s="88">
        <v>6.37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147.26</v>
      </c>
      <c r="W89">
        <v>63.69</v>
      </c>
      <c r="X89">
        <v>48.25</v>
      </c>
      <c r="Y89">
        <v>-1</v>
      </c>
      <c r="Z89">
        <v>6.37</v>
      </c>
      <c r="AA89">
        <v>0</v>
      </c>
      <c r="AB89">
        <v>28.95</v>
      </c>
    </row>
    <row r="90" spans="7:28">
      <c r="G90" t="s">
        <v>132</v>
      </c>
      <c r="H90" s="115">
        <v>55</v>
      </c>
      <c r="I90" s="88">
        <v>43.43</v>
      </c>
      <c r="J90" s="88">
        <v>14.48</v>
      </c>
      <c r="K90" s="88">
        <v>0</v>
      </c>
      <c r="L90" s="88">
        <v>5.79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118.7</v>
      </c>
      <c r="W90">
        <v>55</v>
      </c>
      <c r="X90">
        <v>43.43</v>
      </c>
      <c r="Y90">
        <v>0</v>
      </c>
      <c r="Z90">
        <v>5.79</v>
      </c>
      <c r="AA90">
        <v>0</v>
      </c>
      <c r="AB90">
        <v>14.48</v>
      </c>
    </row>
    <row r="91" spans="7:28">
      <c r="G91" t="s">
        <v>133</v>
      </c>
      <c r="H91" s="115">
        <v>73.33</v>
      </c>
      <c r="I91" s="88">
        <v>72.38</v>
      </c>
      <c r="J91" s="88">
        <v>14.48</v>
      </c>
      <c r="K91" s="88">
        <v>0</v>
      </c>
      <c r="L91" s="88">
        <v>9.65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169.84</v>
      </c>
      <c r="W91">
        <v>73.33</v>
      </c>
      <c r="X91">
        <v>72.38</v>
      </c>
      <c r="Y91">
        <v>-1</v>
      </c>
      <c r="Z91">
        <v>9.65</v>
      </c>
      <c r="AA91">
        <v>0</v>
      </c>
      <c r="AB91">
        <v>14.48</v>
      </c>
    </row>
    <row r="92" spans="7:28">
      <c r="G92" t="s">
        <v>134</v>
      </c>
      <c r="H92" s="115">
        <v>91.67</v>
      </c>
      <c r="I92" s="88">
        <v>6.76</v>
      </c>
      <c r="J92" s="88">
        <v>0</v>
      </c>
      <c r="K92" s="88">
        <v>28.95</v>
      </c>
      <c r="L92" s="88">
        <v>2.2200000000000002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-31</v>
      </c>
      <c r="V92" s="116">
        <v>129.6</v>
      </c>
      <c r="W92">
        <v>91.67</v>
      </c>
      <c r="X92">
        <v>6.76</v>
      </c>
      <c r="Y92">
        <v>-1</v>
      </c>
      <c r="Z92">
        <v>2.2200000000000002</v>
      </c>
      <c r="AA92">
        <v>28.95</v>
      </c>
      <c r="AB92">
        <v>-30</v>
      </c>
    </row>
    <row r="93" spans="7:28">
      <c r="G93" t="s">
        <v>135</v>
      </c>
      <c r="H93" s="115">
        <v>43.42</v>
      </c>
      <c r="I93" s="88">
        <v>43.43</v>
      </c>
      <c r="J93" s="88">
        <v>9.65</v>
      </c>
      <c r="K93" s="88">
        <v>0</v>
      </c>
      <c r="L93" s="88">
        <v>4.54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101.04</v>
      </c>
      <c r="W93">
        <v>43.42</v>
      </c>
      <c r="X93">
        <v>43.43</v>
      </c>
      <c r="Y93">
        <v>-1</v>
      </c>
      <c r="Z93">
        <v>4.54</v>
      </c>
      <c r="AA93">
        <v>0</v>
      </c>
      <c r="AB93">
        <v>9.65</v>
      </c>
    </row>
    <row r="94" spans="7:28">
      <c r="G94" t="s">
        <v>136</v>
      </c>
      <c r="H94" s="115">
        <v>52.11</v>
      </c>
      <c r="I94" s="88">
        <v>43.43</v>
      </c>
      <c r="J94" s="88">
        <v>0</v>
      </c>
      <c r="K94" s="88">
        <v>0</v>
      </c>
      <c r="L94" s="88">
        <v>3.47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99.01</v>
      </c>
      <c r="W94">
        <v>52.11</v>
      </c>
      <c r="X94">
        <v>43.43</v>
      </c>
      <c r="Y94">
        <v>-1</v>
      </c>
      <c r="Z94">
        <v>3.47</v>
      </c>
      <c r="AA94">
        <v>0</v>
      </c>
      <c r="AB94">
        <v>0</v>
      </c>
    </row>
    <row r="95" spans="7:28">
      <c r="G95" t="s">
        <v>137</v>
      </c>
      <c r="H95" s="115">
        <v>80.09</v>
      </c>
      <c r="I95" s="88">
        <v>33.78</v>
      </c>
      <c r="J95" s="88">
        <v>19.3</v>
      </c>
      <c r="K95" s="88">
        <v>0</v>
      </c>
      <c r="L95" s="88">
        <v>3.38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136.55000000000001</v>
      </c>
      <c r="W95">
        <v>80.09</v>
      </c>
      <c r="X95">
        <v>33.78</v>
      </c>
      <c r="Y95">
        <v>0</v>
      </c>
      <c r="Z95">
        <v>3.38</v>
      </c>
      <c r="AA95">
        <v>0</v>
      </c>
      <c r="AB95">
        <v>19.3</v>
      </c>
    </row>
    <row r="96" spans="7:28">
      <c r="G96" t="s">
        <v>138</v>
      </c>
      <c r="H96" s="115">
        <v>25.09</v>
      </c>
      <c r="I96" s="88">
        <v>28.95</v>
      </c>
      <c r="J96" s="88">
        <v>0</v>
      </c>
      <c r="K96" s="88">
        <v>0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56.94</v>
      </c>
      <c r="W96">
        <v>25.09</v>
      </c>
      <c r="X96">
        <v>28.95</v>
      </c>
      <c r="Y96">
        <v>0</v>
      </c>
      <c r="Z96">
        <v>2.9</v>
      </c>
      <c r="AA96">
        <v>0</v>
      </c>
      <c r="AB96">
        <v>0</v>
      </c>
    </row>
    <row r="97" spans="1:83">
      <c r="G97" t="s">
        <v>139</v>
      </c>
      <c r="H97" s="115">
        <v>14.48</v>
      </c>
      <c r="I97" s="88">
        <v>28.94</v>
      </c>
      <c r="J97" s="88">
        <v>0</v>
      </c>
      <c r="K97" s="88">
        <v>0</v>
      </c>
      <c r="L97" s="88">
        <v>6.76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50.18</v>
      </c>
      <c r="W97">
        <v>14.48</v>
      </c>
      <c r="X97">
        <v>28.94</v>
      </c>
      <c r="Y97">
        <v>0</v>
      </c>
      <c r="Z97">
        <v>6.76</v>
      </c>
      <c r="AA97">
        <v>0</v>
      </c>
      <c r="AB97">
        <v>0</v>
      </c>
    </row>
    <row r="98" spans="1:83">
      <c r="G98" t="s">
        <v>140</v>
      </c>
      <c r="H98" s="115">
        <v>36.67</v>
      </c>
      <c r="I98" s="88">
        <v>28.95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65.62</v>
      </c>
      <c r="W98">
        <v>36.67</v>
      </c>
      <c r="X98">
        <v>28.95</v>
      </c>
      <c r="Y98">
        <v>0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0.74599000000000015</v>
      </c>
      <c r="I99" s="111">
        <f t="shared" ref="I99:BQ99" si="1">SUM(I3:I98)/4000</f>
        <v>0.63727000000000011</v>
      </c>
      <c r="J99" s="111">
        <f t="shared" si="1"/>
        <v>0.92683750000000009</v>
      </c>
      <c r="K99" s="111">
        <f t="shared" si="1"/>
        <v>0.18766000000000002</v>
      </c>
      <c r="L99" s="111">
        <f t="shared" si="1"/>
        <v>0.13947999999999994</v>
      </c>
      <c r="M99" s="111">
        <f t="shared" si="1"/>
        <v>0</v>
      </c>
      <c r="N99" s="110">
        <f t="shared" si="1"/>
        <v>-0.26324999999999998</v>
      </c>
      <c r="O99" s="111">
        <f t="shared" si="1"/>
        <v>-4.8750000000000002E-2</v>
      </c>
      <c r="P99" s="111">
        <f t="shared" si="1"/>
        <v>-0.19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-0.55725000000000002</v>
      </c>
      <c r="V99" s="112">
        <f t="shared" si="1"/>
        <v>2.6372125000000004</v>
      </c>
      <c r="W99">
        <f t="shared" si="1"/>
        <v>0.48274</v>
      </c>
      <c r="X99">
        <f t="shared" si="1"/>
        <v>0.58852000000000004</v>
      </c>
      <c r="Y99">
        <f t="shared" si="1"/>
        <v>-4.0000000000000001E-3</v>
      </c>
      <c r="Z99">
        <f t="shared" si="1"/>
        <v>0.13947999999999994</v>
      </c>
      <c r="AA99">
        <f t="shared" si="1"/>
        <v>0.13641000000000003</v>
      </c>
      <c r="AB99">
        <f t="shared" si="1"/>
        <v>0.73683749999999992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U2" s="115" t="s">
        <v>231</v>
      </c>
      <c r="V2" s="116" t="s">
        <v>230</v>
      </c>
      <c r="W2" s="30" t="s">
        <v>152</v>
      </c>
      <c r="X2" t="s">
        <v>359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415</v>
      </c>
      <c r="B4" t="s">
        <v>263</v>
      </c>
      <c r="D4" t="s">
        <v>439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3.47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3.47</v>
      </c>
      <c r="W19">
        <v>0</v>
      </c>
      <c r="X19">
        <v>3.47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0.77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0.77</v>
      </c>
      <c r="W20">
        <v>0</v>
      </c>
      <c r="X20">
        <v>0.77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2.99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2.99</v>
      </c>
      <c r="W21">
        <v>0</v>
      </c>
      <c r="X21">
        <v>2.99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2.41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2.41</v>
      </c>
      <c r="W22">
        <v>0</v>
      </c>
      <c r="X22">
        <v>2.41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0.19</v>
      </c>
      <c r="W23">
        <v>0</v>
      </c>
      <c r="X23">
        <v>0.19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2.0299999999999998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2.0299999999999998</v>
      </c>
      <c r="W24">
        <v>0</v>
      </c>
      <c r="X24">
        <v>2.0299999999999998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2.41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2.41</v>
      </c>
      <c r="W25">
        <v>0</v>
      </c>
      <c r="X25">
        <v>2.41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5.21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5.21</v>
      </c>
      <c r="W26">
        <v>0</v>
      </c>
      <c r="X26">
        <v>5.21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1.64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1.64</v>
      </c>
      <c r="W27">
        <v>0</v>
      </c>
      <c r="X27">
        <v>1.64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4.83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4.82</v>
      </c>
      <c r="W28">
        <v>0</v>
      </c>
      <c r="X28">
        <v>4.83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6.76</v>
      </c>
      <c r="K29" s="88">
        <v>0</v>
      </c>
      <c r="L29" s="88">
        <v>0</v>
      </c>
      <c r="M29" s="116">
        <v>3.76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10.52</v>
      </c>
      <c r="W29">
        <v>0</v>
      </c>
      <c r="X29">
        <v>3.76</v>
      </c>
      <c r="Y29">
        <v>6.76</v>
      </c>
    </row>
    <row r="30" spans="7:25">
      <c r="G30" t="s">
        <v>72</v>
      </c>
      <c r="H30" s="115">
        <v>0</v>
      </c>
      <c r="I30" s="88">
        <v>0</v>
      </c>
      <c r="J30" s="88">
        <v>4.83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4.82</v>
      </c>
      <c r="W30">
        <v>0</v>
      </c>
      <c r="X30">
        <v>0</v>
      </c>
      <c r="Y30">
        <v>4.83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3.86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3.86</v>
      </c>
      <c r="W31">
        <v>0</v>
      </c>
      <c r="X31">
        <v>3.86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2.89</v>
      </c>
      <c r="K32" s="88">
        <v>0</v>
      </c>
      <c r="L32" s="88">
        <v>0</v>
      </c>
      <c r="M32" s="116">
        <v>2.61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5.5</v>
      </c>
      <c r="W32">
        <v>0</v>
      </c>
      <c r="X32">
        <v>2.61</v>
      </c>
      <c r="Y32">
        <v>2.89</v>
      </c>
    </row>
    <row r="33" spans="7:25">
      <c r="G33" t="s">
        <v>75</v>
      </c>
      <c r="H33" s="115">
        <v>0</v>
      </c>
      <c r="I33" s="88">
        <v>0</v>
      </c>
      <c r="J33" s="88">
        <v>5.79</v>
      </c>
      <c r="K33" s="88">
        <v>0</v>
      </c>
      <c r="L33" s="88">
        <v>0</v>
      </c>
      <c r="M33" s="116">
        <v>5.4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11.19</v>
      </c>
      <c r="W33">
        <v>0</v>
      </c>
      <c r="X33">
        <v>5.4</v>
      </c>
      <c r="Y33">
        <v>5.79</v>
      </c>
    </row>
    <row r="34" spans="7:25">
      <c r="G34" t="s">
        <v>76</v>
      </c>
      <c r="H34" s="115">
        <v>0</v>
      </c>
      <c r="I34" s="88">
        <v>0</v>
      </c>
      <c r="J34" s="88">
        <v>10.61</v>
      </c>
      <c r="K34" s="88">
        <v>0</v>
      </c>
      <c r="L34" s="88">
        <v>0</v>
      </c>
      <c r="M34" s="116">
        <v>0.68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11.29</v>
      </c>
      <c r="W34">
        <v>0</v>
      </c>
      <c r="X34">
        <v>0.68</v>
      </c>
      <c r="Y34">
        <v>10.61</v>
      </c>
    </row>
    <row r="35" spans="7:25">
      <c r="G35" t="s">
        <v>77</v>
      </c>
      <c r="H35" s="115">
        <v>0</v>
      </c>
      <c r="I35" s="88">
        <v>0</v>
      </c>
      <c r="J35" s="88">
        <v>3.86</v>
      </c>
      <c r="K35" s="88">
        <v>0</v>
      </c>
      <c r="L35" s="88">
        <v>0</v>
      </c>
      <c r="M35" s="116">
        <v>2.7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6.56</v>
      </c>
      <c r="W35">
        <v>0</v>
      </c>
      <c r="X35">
        <v>2.7</v>
      </c>
      <c r="Y35">
        <v>3.86</v>
      </c>
    </row>
    <row r="36" spans="7:25">
      <c r="G36" t="s">
        <v>78</v>
      </c>
      <c r="H36" s="115">
        <v>0</v>
      </c>
      <c r="I36" s="88">
        <v>0</v>
      </c>
      <c r="J36" s="88">
        <v>1.93</v>
      </c>
      <c r="K36" s="88">
        <v>0</v>
      </c>
      <c r="L36" s="88">
        <v>0</v>
      </c>
      <c r="M36" s="116">
        <v>4.92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6.85</v>
      </c>
      <c r="W36">
        <v>0</v>
      </c>
      <c r="X36">
        <v>4.92</v>
      </c>
      <c r="Y36">
        <v>1.93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3.38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3.38</v>
      </c>
      <c r="W38">
        <v>0</v>
      </c>
      <c r="X38">
        <v>3.38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24.13</v>
      </c>
      <c r="L39" s="88">
        <v>0</v>
      </c>
      <c r="M39" s="116">
        <v>2.41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26.54</v>
      </c>
      <c r="W39">
        <v>24.13</v>
      </c>
      <c r="X39">
        <v>2.41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14.48</v>
      </c>
      <c r="K40" s="88">
        <v>24.12</v>
      </c>
      <c r="L40" s="88">
        <v>0</v>
      </c>
      <c r="M40" s="116">
        <v>7.24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45.84</v>
      </c>
      <c r="W40">
        <v>24.12</v>
      </c>
      <c r="X40">
        <v>7.24</v>
      </c>
      <c r="Y40">
        <v>14.48</v>
      </c>
    </row>
    <row r="41" spans="7:25">
      <c r="G41" t="s">
        <v>83</v>
      </c>
      <c r="H41" s="115">
        <v>0</v>
      </c>
      <c r="I41" s="88">
        <v>0</v>
      </c>
      <c r="J41" s="88">
        <v>23.16</v>
      </c>
      <c r="K41" s="88">
        <v>24.13</v>
      </c>
      <c r="L41" s="88">
        <v>0</v>
      </c>
      <c r="M41" s="116">
        <v>3.76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51.05</v>
      </c>
      <c r="W41">
        <v>24.13</v>
      </c>
      <c r="X41">
        <v>3.76</v>
      </c>
      <c r="Y41">
        <v>23.16</v>
      </c>
    </row>
    <row r="42" spans="7:25">
      <c r="G42" t="s">
        <v>84</v>
      </c>
      <c r="H42" s="115">
        <v>0</v>
      </c>
      <c r="I42" s="88">
        <v>0</v>
      </c>
      <c r="J42" s="88">
        <v>50.17</v>
      </c>
      <c r="K42" s="88">
        <v>24.13</v>
      </c>
      <c r="L42" s="88">
        <v>0</v>
      </c>
      <c r="M42" s="116">
        <v>3.38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77.680000000000007</v>
      </c>
      <c r="W42">
        <v>24.13</v>
      </c>
      <c r="X42">
        <v>3.38</v>
      </c>
      <c r="Y42">
        <v>50.17</v>
      </c>
    </row>
    <row r="43" spans="7:25">
      <c r="G43" t="s">
        <v>85</v>
      </c>
      <c r="H43" s="115">
        <v>0</v>
      </c>
      <c r="I43" s="88">
        <v>0</v>
      </c>
      <c r="J43" s="88">
        <v>82.03</v>
      </c>
      <c r="K43" s="88">
        <v>38.6</v>
      </c>
      <c r="L43" s="88">
        <v>0</v>
      </c>
      <c r="M43" s="116">
        <v>3.18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123.81</v>
      </c>
      <c r="W43">
        <v>38.6</v>
      </c>
      <c r="X43">
        <v>3.18</v>
      </c>
      <c r="Y43">
        <v>82.03</v>
      </c>
    </row>
    <row r="44" spans="7:25">
      <c r="G44" t="s">
        <v>86</v>
      </c>
      <c r="H44" s="115">
        <v>0</v>
      </c>
      <c r="I44" s="88">
        <v>0</v>
      </c>
      <c r="J44" s="88">
        <v>93.61</v>
      </c>
      <c r="K44" s="88">
        <v>38.6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132.19999999999999</v>
      </c>
      <c r="W44">
        <v>38.6</v>
      </c>
      <c r="X44">
        <v>0</v>
      </c>
      <c r="Y44">
        <v>93.61</v>
      </c>
    </row>
    <row r="45" spans="7:25">
      <c r="G45" t="s">
        <v>87</v>
      </c>
      <c r="H45" s="115">
        <v>0</v>
      </c>
      <c r="I45" s="88">
        <v>0</v>
      </c>
      <c r="J45" s="88">
        <v>102.29</v>
      </c>
      <c r="K45" s="88">
        <v>38.6</v>
      </c>
      <c r="L45" s="88">
        <v>0</v>
      </c>
      <c r="M45" s="116">
        <v>0.1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140.99</v>
      </c>
      <c r="W45">
        <v>38.6</v>
      </c>
      <c r="X45">
        <v>0.1</v>
      </c>
      <c r="Y45">
        <v>102.29</v>
      </c>
    </row>
    <row r="46" spans="7:25">
      <c r="G46" t="s">
        <v>88</v>
      </c>
      <c r="H46" s="115">
        <v>0</v>
      </c>
      <c r="I46" s="88">
        <v>0</v>
      </c>
      <c r="J46" s="88">
        <v>106.15</v>
      </c>
      <c r="K46" s="88">
        <v>38.6</v>
      </c>
      <c r="L46" s="88">
        <v>0</v>
      </c>
      <c r="M46" s="116">
        <v>0.68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145.43</v>
      </c>
      <c r="W46">
        <v>38.6</v>
      </c>
      <c r="X46">
        <v>0.68</v>
      </c>
      <c r="Y46">
        <v>106.15</v>
      </c>
    </row>
    <row r="47" spans="7:25">
      <c r="G47" t="s">
        <v>89</v>
      </c>
      <c r="H47" s="115">
        <v>0</v>
      </c>
      <c r="I47" s="88">
        <v>0</v>
      </c>
      <c r="J47" s="88">
        <v>108.08</v>
      </c>
      <c r="K47" s="88">
        <v>48.25</v>
      </c>
      <c r="L47" s="88">
        <v>0</v>
      </c>
      <c r="M47" s="116">
        <v>5.5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161.83000000000001</v>
      </c>
      <c r="W47">
        <v>48.25</v>
      </c>
      <c r="X47">
        <v>5.5</v>
      </c>
      <c r="Y47">
        <v>108.08</v>
      </c>
    </row>
    <row r="48" spans="7:25">
      <c r="G48" t="s">
        <v>90</v>
      </c>
      <c r="H48" s="115">
        <v>0</v>
      </c>
      <c r="I48" s="88">
        <v>0</v>
      </c>
      <c r="J48" s="88">
        <v>107.12</v>
      </c>
      <c r="K48" s="88">
        <v>48.25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155.36000000000001</v>
      </c>
      <c r="W48">
        <v>48.25</v>
      </c>
      <c r="X48">
        <v>0</v>
      </c>
      <c r="Y48">
        <v>107.12</v>
      </c>
    </row>
    <row r="49" spans="7:25">
      <c r="G49" t="s">
        <v>91</v>
      </c>
      <c r="H49" s="115">
        <v>0</v>
      </c>
      <c r="I49" s="88">
        <v>0</v>
      </c>
      <c r="J49" s="88">
        <v>105.19</v>
      </c>
      <c r="K49" s="88">
        <v>48.25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153.44</v>
      </c>
      <c r="W49">
        <v>48.25</v>
      </c>
      <c r="X49">
        <v>0</v>
      </c>
      <c r="Y49">
        <v>105.19</v>
      </c>
    </row>
    <row r="50" spans="7:25">
      <c r="G50" t="s">
        <v>92</v>
      </c>
      <c r="H50" s="115">
        <v>0</v>
      </c>
      <c r="I50" s="88">
        <v>0</v>
      </c>
      <c r="J50" s="88">
        <v>101.32</v>
      </c>
      <c r="K50" s="88">
        <v>48.25</v>
      </c>
      <c r="L50" s="88">
        <v>0</v>
      </c>
      <c r="M50" s="116">
        <v>3.38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152.94999999999999</v>
      </c>
      <c r="W50">
        <v>48.25</v>
      </c>
      <c r="X50">
        <v>3.38</v>
      </c>
      <c r="Y50">
        <v>101.32</v>
      </c>
    </row>
    <row r="51" spans="7:25">
      <c r="G51" t="s">
        <v>93</v>
      </c>
      <c r="H51" s="115">
        <v>0</v>
      </c>
      <c r="I51" s="88">
        <v>0</v>
      </c>
      <c r="J51" s="88">
        <v>100.36</v>
      </c>
      <c r="K51" s="88">
        <v>48.25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148.61000000000001</v>
      </c>
      <c r="W51">
        <v>48.25</v>
      </c>
      <c r="X51">
        <v>0</v>
      </c>
      <c r="Y51">
        <v>100.36</v>
      </c>
    </row>
    <row r="52" spans="7:25">
      <c r="G52" t="s">
        <v>94</v>
      </c>
      <c r="H52" s="115">
        <v>0</v>
      </c>
      <c r="I52" s="88">
        <v>0</v>
      </c>
      <c r="J52" s="88">
        <v>89.75</v>
      </c>
      <c r="K52" s="88">
        <v>48.25</v>
      </c>
      <c r="L52" s="88">
        <v>0</v>
      </c>
      <c r="M52" s="116">
        <v>1.35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139.35</v>
      </c>
      <c r="W52">
        <v>48.25</v>
      </c>
      <c r="X52">
        <v>1.35</v>
      </c>
      <c r="Y52">
        <v>89.75</v>
      </c>
    </row>
    <row r="53" spans="7:25">
      <c r="G53" t="s">
        <v>95</v>
      </c>
      <c r="H53" s="115">
        <v>0</v>
      </c>
      <c r="I53" s="88">
        <v>0</v>
      </c>
      <c r="J53" s="88">
        <v>68.52</v>
      </c>
      <c r="K53" s="88">
        <v>48.25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116.76</v>
      </c>
      <c r="W53">
        <v>48.25</v>
      </c>
      <c r="X53">
        <v>0</v>
      </c>
      <c r="Y53">
        <v>68.52</v>
      </c>
    </row>
    <row r="54" spans="7:25">
      <c r="G54" t="s">
        <v>96</v>
      </c>
      <c r="H54" s="115">
        <v>0</v>
      </c>
      <c r="I54" s="88">
        <v>0</v>
      </c>
      <c r="J54" s="88">
        <v>36.67</v>
      </c>
      <c r="K54" s="88">
        <v>48.25</v>
      </c>
      <c r="L54" s="88">
        <v>0</v>
      </c>
      <c r="M54" s="116">
        <v>4.63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89.55</v>
      </c>
      <c r="W54">
        <v>48.25</v>
      </c>
      <c r="X54">
        <v>4.63</v>
      </c>
      <c r="Y54">
        <v>36.67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48.25</v>
      </c>
      <c r="L55" s="88">
        <v>0</v>
      </c>
      <c r="M55" s="116">
        <v>1.64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49.89</v>
      </c>
      <c r="W55">
        <v>48.25</v>
      </c>
      <c r="X55">
        <v>1.64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48.25</v>
      </c>
      <c r="L56" s="88">
        <v>0</v>
      </c>
      <c r="M56" s="116">
        <v>4.1500000000000004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52.4</v>
      </c>
      <c r="W56">
        <v>48.25</v>
      </c>
      <c r="X56">
        <v>4.1500000000000004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48.25</v>
      </c>
      <c r="L57" s="88">
        <v>0</v>
      </c>
      <c r="M57" s="116">
        <v>3.28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51.53</v>
      </c>
      <c r="W57">
        <v>48.25</v>
      </c>
      <c r="X57">
        <v>3.28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9.65</v>
      </c>
      <c r="K58" s="88">
        <v>48.25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57.9</v>
      </c>
      <c r="W58">
        <v>48.25</v>
      </c>
      <c r="X58">
        <v>0</v>
      </c>
      <c r="Y58">
        <v>9.65</v>
      </c>
    </row>
    <row r="59" spans="7:25">
      <c r="G59" t="s">
        <v>101</v>
      </c>
      <c r="H59" s="115">
        <v>0</v>
      </c>
      <c r="I59" s="88">
        <v>0</v>
      </c>
      <c r="J59" s="88">
        <v>29.92</v>
      </c>
      <c r="K59" s="88">
        <v>43.42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73.34</v>
      </c>
      <c r="W59">
        <v>43.42</v>
      </c>
      <c r="X59">
        <v>0</v>
      </c>
      <c r="Y59">
        <v>29.92</v>
      </c>
    </row>
    <row r="60" spans="7:25">
      <c r="G60" t="s">
        <v>102</v>
      </c>
      <c r="H60" s="115">
        <v>0</v>
      </c>
      <c r="I60" s="88">
        <v>0</v>
      </c>
      <c r="J60" s="88">
        <v>46.32</v>
      </c>
      <c r="K60" s="88">
        <v>43.43</v>
      </c>
      <c r="L60" s="88">
        <v>0</v>
      </c>
      <c r="M60" s="116">
        <v>4.05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93.8</v>
      </c>
      <c r="W60">
        <v>43.43</v>
      </c>
      <c r="X60">
        <v>4.05</v>
      </c>
      <c r="Y60">
        <v>46.32</v>
      </c>
    </row>
    <row r="61" spans="7:25">
      <c r="G61" t="s">
        <v>103</v>
      </c>
      <c r="H61" s="115">
        <v>0</v>
      </c>
      <c r="I61" s="88">
        <v>0</v>
      </c>
      <c r="J61" s="88">
        <v>48.25</v>
      </c>
      <c r="K61" s="88">
        <v>43.43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101.32</v>
      </c>
      <c r="W61">
        <v>43.43</v>
      </c>
      <c r="X61">
        <v>9.65</v>
      </c>
      <c r="Y61">
        <v>48.25</v>
      </c>
    </row>
    <row r="62" spans="7:25">
      <c r="G62" t="s">
        <v>104</v>
      </c>
      <c r="H62" s="115">
        <v>0</v>
      </c>
      <c r="I62" s="88">
        <v>0</v>
      </c>
      <c r="J62" s="88">
        <v>55</v>
      </c>
      <c r="K62" s="88">
        <v>43.43</v>
      </c>
      <c r="L62" s="88">
        <v>0</v>
      </c>
      <c r="M62" s="116">
        <v>1.45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99.88</v>
      </c>
      <c r="W62">
        <v>43.43</v>
      </c>
      <c r="X62">
        <v>1.45</v>
      </c>
      <c r="Y62">
        <v>55</v>
      </c>
    </row>
    <row r="63" spans="7:25">
      <c r="G63" t="s">
        <v>105</v>
      </c>
      <c r="H63" s="115">
        <v>0</v>
      </c>
      <c r="I63" s="88">
        <v>0</v>
      </c>
      <c r="J63" s="88">
        <v>65.62</v>
      </c>
      <c r="K63" s="88">
        <v>43.43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109.04</v>
      </c>
      <c r="W63">
        <v>43.43</v>
      </c>
      <c r="X63">
        <v>0</v>
      </c>
      <c r="Y63">
        <v>65.62</v>
      </c>
    </row>
    <row r="64" spans="7:25">
      <c r="G64" t="s">
        <v>106</v>
      </c>
      <c r="H64" s="115">
        <v>0</v>
      </c>
      <c r="I64" s="88">
        <v>0</v>
      </c>
      <c r="J64" s="88">
        <v>71.41</v>
      </c>
      <c r="K64" s="88">
        <v>43.43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114.84</v>
      </c>
      <c r="W64">
        <v>43.43</v>
      </c>
      <c r="X64">
        <v>0</v>
      </c>
      <c r="Y64">
        <v>71.41</v>
      </c>
    </row>
    <row r="65" spans="7:25">
      <c r="G65" t="s">
        <v>107</v>
      </c>
      <c r="H65" s="115">
        <v>0</v>
      </c>
      <c r="I65" s="88">
        <v>0</v>
      </c>
      <c r="J65" s="88">
        <v>82.02</v>
      </c>
      <c r="K65" s="88">
        <v>43.43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125.45</v>
      </c>
      <c r="W65">
        <v>43.43</v>
      </c>
      <c r="X65">
        <v>0</v>
      </c>
      <c r="Y65">
        <v>82.02</v>
      </c>
    </row>
    <row r="66" spans="7:25">
      <c r="G66" t="s">
        <v>108</v>
      </c>
      <c r="H66" s="115">
        <v>0</v>
      </c>
      <c r="I66" s="88">
        <v>0</v>
      </c>
      <c r="J66" s="88">
        <v>105.18</v>
      </c>
      <c r="K66" s="88">
        <v>43.43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148.61000000000001</v>
      </c>
      <c r="W66">
        <v>43.43</v>
      </c>
      <c r="X66">
        <v>0</v>
      </c>
      <c r="Y66">
        <v>105.18</v>
      </c>
    </row>
    <row r="67" spans="7:25">
      <c r="G67" t="s">
        <v>109</v>
      </c>
      <c r="H67" s="115">
        <v>0</v>
      </c>
      <c r="I67" s="88">
        <v>0</v>
      </c>
      <c r="J67" s="88">
        <v>120.62</v>
      </c>
      <c r="K67" s="88">
        <v>43.43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164.05</v>
      </c>
      <c r="W67">
        <v>43.43</v>
      </c>
      <c r="X67">
        <v>0</v>
      </c>
      <c r="Y67">
        <v>120.62</v>
      </c>
    </row>
    <row r="68" spans="7:25">
      <c r="G68" t="s">
        <v>110</v>
      </c>
      <c r="H68" s="115">
        <v>0</v>
      </c>
      <c r="I68" s="88">
        <v>0</v>
      </c>
      <c r="J68" s="88">
        <v>141.85</v>
      </c>
      <c r="K68" s="88">
        <v>43.43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185.28</v>
      </c>
      <c r="W68">
        <v>43.43</v>
      </c>
      <c r="X68">
        <v>0</v>
      </c>
      <c r="Y68">
        <v>141.85</v>
      </c>
    </row>
    <row r="69" spans="7:25">
      <c r="G69" t="s">
        <v>111</v>
      </c>
      <c r="H69" s="115">
        <v>0</v>
      </c>
      <c r="I69" s="88">
        <v>0</v>
      </c>
      <c r="J69" s="88">
        <v>159.22</v>
      </c>
      <c r="K69" s="88">
        <v>43.43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202.65</v>
      </c>
      <c r="W69">
        <v>43.43</v>
      </c>
      <c r="X69">
        <v>0</v>
      </c>
      <c r="Y69">
        <v>159.22</v>
      </c>
    </row>
    <row r="70" spans="7:25">
      <c r="G70" t="s">
        <v>112</v>
      </c>
      <c r="H70" s="115">
        <v>0</v>
      </c>
      <c r="I70" s="88">
        <v>0</v>
      </c>
      <c r="J70" s="88">
        <v>178.52</v>
      </c>
      <c r="K70" s="88">
        <v>43.43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221.95</v>
      </c>
      <c r="W70">
        <v>43.43</v>
      </c>
      <c r="X70">
        <v>0</v>
      </c>
      <c r="Y70">
        <v>178.52</v>
      </c>
    </row>
    <row r="71" spans="7:25">
      <c r="G71" t="s">
        <v>113</v>
      </c>
      <c r="H71" s="115">
        <v>0</v>
      </c>
      <c r="I71" s="88">
        <v>0</v>
      </c>
      <c r="J71" s="88">
        <v>197.83</v>
      </c>
      <c r="K71" s="88">
        <v>28.95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226.78</v>
      </c>
      <c r="W71">
        <v>28.95</v>
      </c>
      <c r="X71">
        <v>0</v>
      </c>
      <c r="Y71">
        <v>197.83</v>
      </c>
    </row>
    <row r="72" spans="7:25">
      <c r="G72" t="s">
        <v>114</v>
      </c>
      <c r="H72" s="115">
        <v>0</v>
      </c>
      <c r="I72" s="88">
        <v>0</v>
      </c>
      <c r="J72" s="88">
        <v>208.44</v>
      </c>
      <c r="K72" s="88">
        <v>28.95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237.39</v>
      </c>
      <c r="W72">
        <v>28.95</v>
      </c>
      <c r="X72">
        <v>0</v>
      </c>
      <c r="Y72">
        <v>208.44</v>
      </c>
    </row>
    <row r="73" spans="7:25">
      <c r="G73" t="s">
        <v>115</v>
      </c>
      <c r="H73" s="115">
        <v>0</v>
      </c>
      <c r="I73" s="88">
        <v>0</v>
      </c>
      <c r="J73" s="88">
        <v>221.95</v>
      </c>
      <c r="K73" s="88">
        <v>28.95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250.9</v>
      </c>
      <c r="W73">
        <v>28.95</v>
      </c>
      <c r="X73">
        <v>0</v>
      </c>
      <c r="Y73">
        <v>221.95</v>
      </c>
    </row>
    <row r="74" spans="7:25">
      <c r="G74" t="s">
        <v>116</v>
      </c>
      <c r="H74" s="115">
        <v>0</v>
      </c>
      <c r="I74" s="88">
        <v>0</v>
      </c>
      <c r="J74" s="88">
        <v>230.64</v>
      </c>
      <c r="K74" s="88">
        <v>28.95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259.58</v>
      </c>
      <c r="W74">
        <v>28.95</v>
      </c>
      <c r="X74">
        <v>0</v>
      </c>
      <c r="Y74">
        <v>230.64</v>
      </c>
    </row>
    <row r="75" spans="7:25">
      <c r="G75" t="s">
        <v>117</v>
      </c>
      <c r="H75" s="115">
        <v>0</v>
      </c>
      <c r="I75" s="88">
        <v>0</v>
      </c>
      <c r="J75" s="88">
        <v>214.23</v>
      </c>
      <c r="K75" s="88">
        <v>19.3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233.53</v>
      </c>
      <c r="W75">
        <v>19.3</v>
      </c>
      <c r="X75">
        <v>0</v>
      </c>
      <c r="Y75">
        <v>214.23</v>
      </c>
    </row>
    <row r="76" spans="7:25">
      <c r="G76" t="s">
        <v>118</v>
      </c>
      <c r="H76" s="115">
        <v>0</v>
      </c>
      <c r="I76" s="88">
        <v>0</v>
      </c>
      <c r="J76" s="88">
        <v>198.79</v>
      </c>
      <c r="K76" s="88">
        <v>19.3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218.09</v>
      </c>
      <c r="W76">
        <v>19.3</v>
      </c>
      <c r="X76">
        <v>0</v>
      </c>
      <c r="Y76">
        <v>198.79</v>
      </c>
    </row>
    <row r="77" spans="7:25">
      <c r="G77" t="s">
        <v>119</v>
      </c>
      <c r="H77" s="115">
        <v>0</v>
      </c>
      <c r="I77" s="88">
        <v>0</v>
      </c>
      <c r="J77" s="88">
        <v>190.11</v>
      </c>
      <c r="K77" s="88">
        <v>19.3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209.4</v>
      </c>
      <c r="W77">
        <v>19.3</v>
      </c>
      <c r="X77">
        <v>0</v>
      </c>
      <c r="Y77">
        <v>190.11</v>
      </c>
    </row>
    <row r="78" spans="7:25">
      <c r="G78" t="s">
        <v>120</v>
      </c>
      <c r="H78" s="115">
        <v>0</v>
      </c>
      <c r="I78" s="88">
        <v>0</v>
      </c>
      <c r="J78" s="88">
        <v>176.6</v>
      </c>
      <c r="K78" s="88">
        <v>19.3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195.9</v>
      </c>
      <c r="W78">
        <v>19.3</v>
      </c>
      <c r="X78">
        <v>0</v>
      </c>
      <c r="Y78">
        <v>176.6</v>
      </c>
    </row>
    <row r="79" spans="7:25">
      <c r="G79" t="s">
        <v>121</v>
      </c>
      <c r="H79" s="115">
        <v>0</v>
      </c>
      <c r="I79" s="88">
        <v>0</v>
      </c>
      <c r="J79" s="88">
        <v>135.1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135.1</v>
      </c>
      <c r="W79">
        <v>0</v>
      </c>
      <c r="X79">
        <v>0</v>
      </c>
      <c r="Y79">
        <v>135.1</v>
      </c>
    </row>
    <row r="80" spans="7:25">
      <c r="G80" t="s">
        <v>122</v>
      </c>
      <c r="H80" s="115">
        <v>0</v>
      </c>
      <c r="I80" s="88">
        <v>0</v>
      </c>
      <c r="J80" s="88">
        <v>97.47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97.46</v>
      </c>
      <c r="W80">
        <v>0</v>
      </c>
      <c r="X80">
        <v>0</v>
      </c>
      <c r="Y80">
        <v>97.47</v>
      </c>
    </row>
    <row r="81" spans="7:25">
      <c r="G81" t="s">
        <v>123</v>
      </c>
      <c r="H81" s="115">
        <v>0</v>
      </c>
      <c r="I81" s="88">
        <v>0</v>
      </c>
      <c r="J81" s="88">
        <v>127.38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127.38</v>
      </c>
      <c r="W81">
        <v>0</v>
      </c>
      <c r="X81">
        <v>0</v>
      </c>
      <c r="Y81">
        <v>127.38</v>
      </c>
    </row>
    <row r="82" spans="7:25">
      <c r="G82" t="s">
        <v>124</v>
      </c>
      <c r="H82" s="115">
        <v>0</v>
      </c>
      <c r="I82" s="88">
        <v>0</v>
      </c>
      <c r="J82" s="88">
        <v>103.26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103.26</v>
      </c>
      <c r="W82">
        <v>0</v>
      </c>
      <c r="X82">
        <v>0</v>
      </c>
      <c r="Y82">
        <v>103.26</v>
      </c>
    </row>
    <row r="83" spans="7:25">
      <c r="G83" t="s">
        <v>125</v>
      </c>
      <c r="H83" s="115">
        <v>0</v>
      </c>
      <c r="I83" s="88">
        <v>0</v>
      </c>
      <c r="J83" s="88">
        <v>68.52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68.52</v>
      </c>
      <c r="W83">
        <v>0</v>
      </c>
      <c r="X83">
        <v>0</v>
      </c>
      <c r="Y83">
        <v>68.52</v>
      </c>
    </row>
    <row r="84" spans="7:25">
      <c r="G84" t="s">
        <v>126</v>
      </c>
      <c r="H84" s="115">
        <v>0</v>
      </c>
      <c r="I84" s="88">
        <v>0</v>
      </c>
      <c r="J84" s="88">
        <v>33.78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33.78</v>
      </c>
      <c r="W84">
        <v>0</v>
      </c>
      <c r="X84">
        <v>0</v>
      </c>
      <c r="Y84">
        <v>33.78</v>
      </c>
    </row>
    <row r="85" spans="7:25">
      <c r="G85" t="s">
        <v>127</v>
      </c>
      <c r="H85" s="115">
        <v>0</v>
      </c>
      <c r="I85" s="88">
        <v>0</v>
      </c>
      <c r="J85" s="88">
        <v>6.76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6.76</v>
      </c>
      <c r="W85">
        <v>0</v>
      </c>
      <c r="X85">
        <v>0</v>
      </c>
      <c r="Y85">
        <v>6.76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1.1375025000000001</v>
      </c>
      <c r="K99" s="111">
        <f t="shared" si="1"/>
        <v>0.38601500000000005</v>
      </c>
      <c r="L99" s="111">
        <f t="shared" si="1"/>
        <v>0</v>
      </c>
      <c r="M99" s="111">
        <f t="shared" si="1"/>
        <v>2.8272500000000002E-2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1.5517650000000003</v>
      </c>
      <c r="W99">
        <f t="shared" si="1"/>
        <v>0.38601500000000005</v>
      </c>
      <c r="X99">
        <f t="shared" si="1"/>
        <v>2.8272500000000002E-2</v>
      </c>
      <c r="Y99">
        <f t="shared" si="1"/>
        <v>1.1375025000000001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44867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410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-0.14144999999999996</v>
      </c>
      <c r="H3">
        <f>PPCL_Spot!P3</f>
        <v>0</v>
      </c>
      <c r="I3">
        <f>Bawana_NG!P3</f>
        <v>83.986223650628602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630.84882050074577</v>
      </c>
      <c r="P3" s="77">
        <v>117.95</v>
      </c>
      <c r="Q3" s="77">
        <v>38.229999999999997</v>
      </c>
      <c r="R3" s="80">
        <v>0</v>
      </c>
      <c r="S3" s="80">
        <v>0</v>
      </c>
      <c r="T3" s="78">
        <f>SUMPRODUCT(LTA!F3:AJ3,LTA!F$101:AJ$101,LTA!F$103:AJ$103)</f>
        <v>10</v>
      </c>
      <c r="U3" s="78">
        <f>SUMPRODUCT(LTA!F3:AJ3,LTA!F$102:AJ$102,LTA!F$103:AJ$103)</f>
        <v>12.68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129.31</v>
      </c>
      <c r="Z3" s="75">
        <f>IEX!N3</f>
        <v>0</v>
      </c>
      <c r="AA3" s="117">
        <f>STOA!H3</f>
        <v>66.22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11.56825162353053</v>
      </c>
      <c r="AD3">
        <f>SUM(B3:AB3,AI3:AR3)-AC3</f>
        <v>919.52813786894217</v>
      </c>
      <c r="AE3">
        <f>'IDT-1'!B3</f>
        <v>0</v>
      </c>
      <c r="AF3" s="26"/>
      <c r="AG3">
        <f>SUM(AD3:AF3)+AT3</f>
        <v>919.52813786894217</v>
      </c>
      <c r="AI3" s="75">
        <f>PXIL!H3</f>
        <v>0</v>
      </c>
      <c r="AJ3" s="75">
        <f>PXIL!N3</f>
        <v>0</v>
      </c>
      <c r="AK3" s="75">
        <f>RTM_IEX!H3</f>
        <v>18.34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-0.14144999999999996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630.6706356522609</v>
      </c>
      <c r="P4" s="77">
        <v>117.95</v>
      </c>
      <c r="Q4" s="77">
        <v>38.229999999999997</v>
      </c>
      <c r="R4" s="80">
        <v>0</v>
      </c>
      <c r="S4" s="80">
        <v>0</v>
      </c>
      <c r="T4" s="78">
        <f>SUMPRODUCT(LTA!F4:AJ4,LTA!F$101:AJ$101,LTA!F$103:AJ$103)</f>
        <v>10.069999999999999</v>
      </c>
      <c r="U4" s="78">
        <f>SUMPRODUCT(LTA!F4:AJ4,LTA!F$102:AJ$102,LTA!F$103:AJ$103)</f>
        <v>12.77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112.91</v>
      </c>
      <c r="Z4" s="75">
        <f>IEX!N4</f>
        <v>0</v>
      </c>
      <c r="AA4" s="117">
        <f>STOA!H4</f>
        <v>66.22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11.356167057524038</v>
      </c>
      <c r="AD4">
        <f t="shared" ref="AD4:AD67" si="1">SUM(B4:AB4,AI4:AR4)-AC4</f>
        <v>895.63970357057417</v>
      </c>
      <c r="AE4">
        <f>'IDT-1'!B4</f>
        <v>0</v>
      </c>
      <c r="AF4" s="26"/>
      <c r="AG4">
        <f t="shared" ref="AG4:AG67" si="2">SUM(AD4:AF4)+AT4</f>
        <v>895.63970357057417</v>
      </c>
      <c r="AI4" s="75">
        <f>PXIL!H4</f>
        <v>0</v>
      </c>
      <c r="AJ4" s="75">
        <f>PXIL!N4</f>
        <v>0</v>
      </c>
      <c r="AK4" s="75">
        <f>RTM_IEX!H4</f>
        <v>10.62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-0.14144999999999996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609.78154004426096</v>
      </c>
      <c r="P5" s="77">
        <v>117.95</v>
      </c>
      <c r="Q5" s="77">
        <v>38.229999999999997</v>
      </c>
      <c r="R5" s="80">
        <v>0</v>
      </c>
      <c r="S5" s="80">
        <v>0</v>
      </c>
      <c r="T5" s="78">
        <f>SUMPRODUCT(LTA!F5:AJ5,LTA!F$101:AJ$101,LTA!F$103:AJ$103)</f>
        <v>8.48</v>
      </c>
      <c r="U5" s="78">
        <f>SUMPRODUCT(LTA!F5:AJ5,LTA!F$102:AJ$102,LTA!F$103:AJ$103)</f>
        <v>11.43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123.52</v>
      </c>
      <c r="Z5" s="75">
        <f>IEX!N5</f>
        <v>0</v>
      </c>
      <c r="AA5" s="117">
        <f>STOA!H5</f>
        <v>66.22</v>
      </c>
      <c r="AB5" s="117">
        <f>-STOA!N5</f>
        <v>-190.75</v>
      </c>
      <c r="AC5">
        <f t="shared" si="0"/>
        <v>11.146471016173637</v>
      </c>
      <c r="AD5">
        <f t="shared" si="1"/>
        <v>872.02030400392448</v>
      </c>
      <c r="AE5">
        <f>'IDT-1'!B5</f>
        <v>0</v>
      </c>
      <c r="AF5" s="26"/>
      <c r="AG5">
        <f t="shared" si="2"/>
        <v>872.02030400392448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-0.14144999999999996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618.14712504426097</v>
      </c>
      <c r="P6" s="77">
        <v>117.95</v>
      </c>
      <c r="Q6" s="77">
        <v>38.229999999999997</v>
      </c>
      <c r="R6" s="80">
        <v>0</v>
      </c>
      <c r="S6" s="80">
        <v>0</v>
      </c>
      <c r="T6" s="78">
        <f>SUMPRODUCT(LTA!F6:AJ6,LTA!F$101:AJ$101,LTA!F$103:AJ$103)</f>
        <v>8.64</v>
      </c>
      <c r="U6" s="78">
        <f>SUMPRODUCT(LTA!F6:AJ6,LTA!F$102:AJ$102,LTA!F$103:AJ$103)</f>
        <v>11.46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93.61</v>
      </c>
      <c r="Z6" s="75">
        <f>IEX!N6</f>
        <v>0</v>
      </c>
      <c r="AA6" s="117">
        <f>STOA!H6</f>
        <v>66.22</v>
      </c>
      <c r="AB6" s="117">
        <f>-STOA!N6</f>
        <v>-190.75</v>
      </c>
      <c r="AC6">
        <f t="shared" si="0"/>
        <v>11.056211566917789</v>
      </c>
      <c r="AD6">
        <f t="shared" si="1"/>
        <v>839.75614845318057</v>
      </c>
      <c r="AE6">
        <f>'IDT-1'!B6</f>
        <v>0</v>
      </c>
      <c r="AF6" s="26"/>
      <c r="AG6">
        <f t="shared" si="2"/>
        <v>839.75614845318057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-0.14144999999999996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641.57076304426096</v>
      </c>
      <c r="P7" s="77">
        <v>117.95</v>
      </c>
      <c r="Q7" s="77">
        <v>38.229999999999997</v>
      </c>
      <c r="R7" s="80">
        <v>0</v>
      </c>
      <c r="S7" s="80">
        <v>0</v>
      </c>
      <c r="T7" s="78">
        <f>SUMPRODUCT(LTA!F7:AJ7,LTA!F$101:AJ$101,LTA!F$103:AJ$103)</f>
        <v>8.8099999999999987</v>
      </c>
      <c r="U7" s="78">
        <f>SUMPRODUCT(LTA!F7:AJ7,LTA!F$102:AJ$102,LTA!F$103:AJ$103)</f>
        <v>11.15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59.83</v>
      </c>
      <c r="Z7" s="75">
        <f>IEX!N7</f>
        <v>0</v>
      </c>
      <c r="AA7" s="117">
        <f>STOA!H7</f>
        <v>66.22</v>
      </c>
      <c r="AB7" s="117">
        <f>-STOA!N7</f>
        <v>-190.75</v>
      </c>
      <c r="AC7">
        <f t="shared" si="0"/>
        <v>11.112496178573638</v>
      </c>
      <c r="AD7">
        <f t="shared" si="1"/>
        <v>868.19350184152461</v>
      </c>
      <c r="AE7">
        <f>'IDT-1'!B7</f>
        <v>0</v>
      </c>
      <c r="AF7" s="26"/>
      <c r="AG7">
        <f t="shared" si="2"/>
        <v>868.19350184152461</v>
      </c>
      <c r="AI7" s="75">
        <f>PXIL!H7</f>
        <v>0</v>
      </c>
      <c r="AJ7" s="75">
        <f>PXIL!N7</f>
        <v>0</v>
      </c>
      <c r="AK7" s="75">
        <f>RTM_IEX!H7</f>
        <v>27.99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-0.14144999999999996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641.57076304426096</v>
      </c>
      <c r="P8" s="77">
        <v>117.95</v>
      </c>
      <c r="Q8" s="77">
        <v>38.229999999999997</v>
      </c>
      <c r="R8" s="80">
        <v>0</v>
      </c>
      <c r="S8" s="80">
        <v>0</v>
      </c>
      <c r="T8" s="78">
        <f>SUMPRODUCT(LTA!F8:AJ8,LTA!F$101:AJ$101,LTA!F$103:AJ$103)</f>
        <v>8.9500000000000011</v>
      </c>
      <c r="U8" s="78">
        <f>SUMPRODUCT(LTA!F8:AJ8,LTA!F$102:AJ$102,LTA!F$103:AJ$103)</f>
        <v>11.09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50.18</v>
      </c>
      <c r="Z8" s="75">
        <f>IEX!N8</f>
        <v>0</v>
      </c>
      <c r="AA8" s="117">
        <f>STOA!H8</f>
        <v>66.22</v>
      </c>
      <c r="AB8" s="117">
        <f>-STOA!N8</f>
        <v>-190.75</v>
      </c>
      <c r="AC8">
        <f t="shared" si="0"/>
        <v>10.861871326273397</v>
      </c>
      <c r="AD8">
        <f t="shared" si="1"/>
        <v>821.8841266938249</v>
      </c>
      <c r="AE8">
        <f>'IDT-1'!B8</f>
        <v>0</v>
      </c>
      <c r="AF8" s="26"/>
      <c r="AG8">
        <f t="shared" si="2"/>
        <v>821.8841266938249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-0.14144999999999996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634.11846839146108</v>
      </c>
      <c r="P9" s="77">
        <v>117.95</v>
      </c>
      <c r="Q9" s="77">
        <v>38.229999999999997</v>
      </c>
      <c r="R9" s="80">
        <v>0</v>
      </c>
      <c r="S9" s="80">
        <v>0</v>
      </c>
      <c r="T9" s="78">
        <f>SUMPRODUCT(LTA!F9:AJ9,LTA!F$101:AJ$101,LTA!F$103:AJ$103)</f>
        <v>9.1</v>
      </c>
      <c r="U9" s="78">
        <f>SUMPRODUCT(LTA!F9:AJ9,LTA!F$102:AJ$102,LTA!F$103:AJ$103)</f>
        <v>11.02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67.55</v>
      </c>
      <c r="Z9" s="75">
        <f>IEX!N9</f>
        <v>0</v>
      </c>
      <c r="AA9" s="117">
        <f>STOA!H9</f>
        <v>49.82</v>
      </c>
      <c r="AB9" s="117">
        <f>-STOA!N9</f>
        <v>-190.75</v>
      </c>
      <c r="AC9">
        <f t="shared" si="0"/>
        <v>11.294547985628999</v>
      </c>
      <c r="AD9">
        <f t="shared" si="1"/>
        <v>888.69915538166924</v>
      </c>
      <c r="AE9">
        <f>'IDT-1'!B9</f>
        <v>0</v>
      </c>
      <c r="AF9" s="26"/>
      <c r="AG9">
        <f t="shared" si="2"/>
        <v>888.69915538166924</v>
      </c>
      <c r="AI9" s="75">
        <f>PXIL!H9</f>
        <v>0</v>
      </c>
      <c r="AJ9" s="75">
        <f>PXIL!N9</f>
        <v>0</v>
      </c>
      <c r="AK9" s="75">
        <f>RTM_IEX!H9</f>
        <v>64.650000000000006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-0.14144999999999996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634.11846839146108</v>
      </c>
      <c r="P10" s="77">
        <v>117.95</v>
      </c>
      <c r="Q10" s="77">
        <v>38.229999999999997</v>
      </c>
      <c r="R10" s="80">
        <v>0</v>
      </c>
      <c r="S10" s="80">
        <v>0</v>
      </c>
      <c r="T10" s="78">
        <f>SUMPRODUCT(LTA!F10:AJ10,LTA!F$101:AJ$101,LTA!F$103:AJ$103)</f>
        <v>9.27</v>
      </c>
      <c r="U10" s="78">
        <f>SUMPRODUCT(LTA!F10:AJ10,LTA!F$102:AJ$102,LTA!F$103:AJ$103)</f>
        <v>11.040000000000001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65.62</v>
      </c>
      <c r="Z10" s="75">
        <f>IEX!N10</f>
        <v>0</v>
      </c>
      <c r="AA10" s="117">
        <f>STOA!H10</f>
        <v>49.82</v>
      </c>
      <c r="AB10" s="117">
        <f>-STOA!N10</f>
        <v>-190.75</v>
      </c>
      <c r="AC10">
        <f t="shared" si="0"/>
        <v>10.999043985628999</v>
      </c>
      <c r="AD10">
        <f t="shared" si="1"/>
        <v>855.41465938166925</v>
      </c>
      <c r="AE10">
        <f>'IDT-1'!B10</f>
        <v>0</v>
      </c>
      <c r="AF10" s="26"/>
      <c r="AG10">
        <f t="shared" si="2"/>
        <v>855.41465938166925</v>
      </c>
      <c r="AI10" s="75">
        <f>PXIL!H10</f>
        <v>0</v>
      </c>
      <c r="AJ10" s="75">
        <f>PXIL!N10</f>
        <v>0</v>
      </c>
      <c r="AK10" s="75">
        <f>RTM_IEX!H10</f>
        <v>32.81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-0.14144999999999996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590.63997551940884</v>
      </c>
      <c r="P11" s="77">
        <v>117.95</v>
      </c>
      <c r="Q11" s="77">
        <v>38.229999999999997</v>
      </c>
      <c r="R11" s="80">
        <v>0</v>
      </c>
      <c r="S11" s="80">
        <v>0</v>
      </c>
      <c r="T11" s="78">
        <f>SUMPRODUCT(LTA!F11:AJ11,LTA!F$101:AJ$101,LTA!F$103:AJ$103)</f>
        <v>9.43</v>
      </c>
      <c r="U11" s="78">
        <f>SUMPRODUCT(LTA!F11:AJ11,LTA!F$102:AJ$102,LTA!F$103:AJ$103)</f>
        <v>10.85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82.03</v>
      </c>
      <c r="Z11" s="75">
        <f>IEX!N11</f>
        <v>0</v>
      </c>
      <c r="AA11" s="117">
        <f>STOA!H11</f>
        <v>49.82</v>
      </c>
      <c r="AB11" s="117">
        <f>-STOA!N11</f>
        <v>-190.75</v>
      </c>
      <c r="AC11">
        <f t="shared" si="0"/>
        <v>10.836961248354939</v>
      </c>
      <c r="AD11">
        <f t="shared" si="1"/>
        <v>837.15824924689127</v>
      </c>
      <c r="AE11">
        <f>'IDT-1'!B11</f>
        <v>0</v>
      </c>
      <c r="AF11" s="26"/>
      <c r="AG11">
        <f t="shared" si="2"/>
        <v>837.15824924689127</v>
      </c>
      <c r="AI11" s="75">
        <f>PXIL!H11</f>
        <v>0</v>
      </c>
      <c r="AJ11" s="75">
        <f>PXIL!N11</f>
        <v>0</v>
      </c>
      <c r="AK11" s="75">
        <f>RTM_IEX!H11</f>
        <v>41.49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-0.14144999999999996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582.27439051940883</v>
      </c>
      <c r="P12" s="77">
        <v>117.95</v>
      </c>
      <c r="Q12" s="77">
        <v>38.229999999999997</v>
      </c>
      <c r="R12" s="80">
        <v>0</v>
      </c>
      <c r="S12" s="80">
        <v>0</v>
      </c>
      <c r="T12" s="78">
        <f>SUMPRODUCT(LTA!F12:AJ12,LTA!F$101:AJ$101,LTA!F$103:AJ$103)</f>
        <v>9.59</v>
      </c>
      <c r="U12" s="78">
        <f>SUMPRODUCT(LTA!F12:AJ12,LTA!F$102:AJ$102,LTA!F$103:AJ$103)</f>
        <v>10.450000000000001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86.85</v>
      </c>
      <c r="Z12" s="75">
        <f>IEX!N12</f>
        <v>0</v>
      </c>
      <c r="AA12" s="117">
        <f>STOA!H12</f>
        <v>49.82</v>
      </c>
      <c r="AB12" s="117">
        <f>-STOA!N12</f>
        <v>-190.75</v>
      </c>
      <c r="AC12">
        <f t="shared" si="0"/>
        <v>10.57440810035494</v>
      </c>
      <c r="AD12">
        <f t="shared" si="1"/>
        <v>807.5852173948914</v>
      </c>
      <c r="AE12">
        <f>'IDT-1'!B12</f>
        <v>0</v>
      </c>
      <c r="AF12" s="26"/>
      <c r="AG12">
        <f t="shared" si="2"/>
        <v>807.5852173948914</v>
      </c>
      <c r="AI12" s="75">
        <f>PXIL!H12</f>
        <v>0</v>
      </c>
      <c r="AJ12" s="75">
        <f>PXIL!N12</f>
        <v>0</v>
      </c>
      <c r="AK12" s="75">
        <f>RTM_IEX!H12</f>
        <v>15.44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-0.14144999999999996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587.01404787184151</v>
      </c>
      <c r="P13" s="77">
        <v>117.95</v>
      </c>
      <c r="Q13" s="77">
        <v>38.229999999999997</v>
      </c>
      <c r="R13" s="80">
        <v>0</v>
      </c>
      <c r="S13" s="80">
        <v>0</v>
      </c>
      <c r="T13" s="78">
        <f>SUMPRODUCT(LTA!F13:AJ13,LTA!F$101:AJ$101,LTA!F$103:AJ$103)</f>
        <v>9.76</v>
      </c>
      <c r="U13" s="78">
        <f>SUMPRODUCT(LTA!F13:AJ13,LTA!F$102:AJ$102,LTA!F$103:AJ$103)</f>
        <v>10.5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82.03</v>
      </c>
      <c r="Z13" s="75">
        <f>IEX!N13</f>
        <v>0</v>
      </c>
      <c r="AA13" s="117">
        <f>STOA!H13</f>
        <v>49.82</v>
      </c>
      <c r="AB13" s="117">
        <f>-STOA!N13</f>
        <v>-190.75</v>
      </c>
      <c r="AC13">
        <f t="shared" si="0"/>
        <v>10.439765085056347</v>
      </c>
      <c r="AD13">
        <f t="shared" si="1"/>
        <v>792.41951776262249</v>
      </c>
      <c r="AE13">
        <f>'IDT-1'!B13</f>
        <v>0</v>
      </c>
      <c r="AF13" s="26"/>
      <c r="AG13">
        <f t="shared" si="2"/>
        <v>792.41951776262249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-0.14144999999999996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587.01404787184151</v>
      </c>
      <c r="P14" s="77">
        <v>117.95</v>
      </c>
      <c r="Q14" s="77">
        <v>38.229999999999997</v>
      </c>
      <c r="R14" s="80">
        <v>0</v>
      </c>
      <c r="S14" s="80">
        <v>0</v>
      </c>
      <c r="T14" s="78">
        <f>SUMPRODUCT(LTA!F14:AJ14,LTA!F$101:AJ$101,LTA!F$103:AJ$103)</f>
        <v>10.029999999999999</v>
      </c>
      <c r="U14" s="78">
        <f>SUMPRODUCT(LTA!F14:AJ14,LTA!F$102:AJ$102,LTA!F$103:AJ$103)</f>
        <v>10.39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67.55</v>
      </c>
      <c r="Z14" s="75">
        <f>IEX!N14</f>
        <v>0</v>
      </c>
      <c r="AA14" s="117">
        <f>STOA!H14</f>
        <v>49.82</v>
      </c>
      <c r="AB14" s="117">
        <f>-STOA!N14</f>
        <v>-190.75</v>
      </c>
      <c r="AC14">
        <f t="shared" si="0"/>
        <v>10.704381085056347</v>
      </c>
      <c r="AD14">
        <f t="shared" si="1"/>
        <v>822.22490176262249</v>
      </c>
      <c r="AE14">
        <f>'IDT-1'!B14</f>
        <v>0</v>
      </c>
      <c r="AF14" s="26"/>
      <c r="AG14">
        <f t="shared" si="2"/>
        <v>822.22490176262249</v>
      </c>
      <c r="AI14" s="75">
        <f>PXIL!H14</f>
        <v>0</v>
      </c>
      <c r="AJ14" s="75">
        <f>PXIL!N14</f>
        <v>0</v>
      </c>
      <c r="AK14" s="75">
        <f>RTM_IEX!H14</f>
        <v>44.39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-0.14144999999999996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607.69504315311895</v>
      </c>
      <c r="P15" s="77">
        <v>117.95</v>
      </c>
      <c r="Q15" s="77">
        <v>38.229999999999997</v>
      </c>
      <c r="R15" s="80">
        <v>0</v>
      </c>
      <c r="S15" s="80">
        <v>0</v>
      </c>
      <c r="T15" s="78">
        <f>SUMPRODUCT(LTA!F15:AJ15,LTA!F$101:AJ$101,LTA!F$103:AJ$103)</f>
        <v>10.379999999999999</v>
      </c>
      <c r="U15" s="78">
        <f>SUMPRODUCT(LTA!F15:AJ15,LTA!F$102:AJ$102,LTA!F$103:AJ$103)</f>
        <v>10.329999999999998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60.8</v>
      </c>
      <c r="Z15" s="75">
        <f>IEX!N15</f>
        <v>0</v>
      </c>
      <c r="AA15" s="117">
        <f>STOA!H15</f>
        <v>49.82</v>
      </c>
      <c r="AB15" s="117">
        <f>-STOA!N15</f>
        <v>-190.75</v>
      </c>
      <c r="AC15">
        <f t="shared" si="0"/>
        <v>10.888925843531588</v>
      </c>
      <c r="AD15">
        <f t="shared" si="1"/>
        <v>843.01135228542466</v>
      </c>
      <c r="AE15">
        <f>'IDT-1'!B15</f>
        <v>0</v>
      </c>
      <c r="AF15" s="26"/>
      <c r="AG15">
        <f t="shared" si="2"/>
        <v>843.01135228542466</v>
      </c>
      <c r="AI15" s="75">
        <f>PXIL!H15</f>
        <v>0</v>
      </c>
      <c r="AJ15" s="75">
        <f>PXIL!N15</f>
        <v>0</v>
      </c>
      <c r="AK15" s="75">
        <f>RTM_IEX!H15</f>
        <v>51.14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-0.14144999999999996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607.69504315311895</v>
      </c>
      <c r="P16" s="77">
        <v>117.95</v>
      </c>
      <c r="Q16" s="77">
        <v>38.229999999999997</v>
      </c>
      <c r="R16" s="80">
        <v>0</v>
      </c>
      <c r="S16" s="80">
        <v>0</v>
      </c>
      <c r="T16" s="78">
        <f>SUMPRODUCT(LTA!F16:AJ16,LTA!F$101:AJ$101,LTA!F$103:AJ$103)</f>
        <v>10.81</v>
      </c>
      <c r="U16" s="78">
        <f>SUMPRODUCT(LTA!F16:AJ16,LTA!F$102:AJ$102,LTA!F$103:AJ$103)</f>
        <v>10.3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54.04</v>
      </c>
      <c r="Z16" s="75">
        <f>IEX!N16</f>
        <v>0</v>
      </c>
      <c r="AA16" s="117">
        <f>STOA!H16</f>
        <v>49.82</v>
      </c>
      <c r="AB16" s="117">
        <f>-STOA!N16</f>
        <v>-190.75</v>
      </c>
      <c r="AC16">
        <f t="shared" si="0"/>
        <v>10.714069843531586</v>
      </c>
      <c r="AD16">
        <f t="shared" si="1"/>
        <v>823.31620828542464</v>
      </c>
      <c r="AE16">
        <f>'IDT-1'!B16</f>
        <v>3</v>
      </c>
      <c r="AF16" s="26"/>
      <c r="AG16">
        <f t="shared" si="2"/>
        <v>826.31620828542464</v>
      </c>
      <c r="AI16" s="75">
        <f>PXIL!H16</f>
        <v>0</v>
      </c>
      <c r="AJ16" s="75">
        <f>PXIL!N16</f>
        <v>0</v>
      </c>
      <c r="AK16" s="75">
        <f>RTM_IEX!H16</f>
        <v>37.630000000000003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-0.14144999999999996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651.38758672374718</v>
      </c>
      <c r="P17" s="77">
        <v>117.95</v>
      </c>
      <c r="Q17" s="77">
        <v>38.229999999999997</v>
      </c>
      <c r="R17" s="80">
        <v>0</v>
      </c>
      <c r="S17" s="80">
        <v>0</v>
      </c>
      <c r="T17" s="78">
        <f>SUMPRODUCT(LTA!F17:AJ17,LTA!F$101:AJ$101,LTA!F$103:AJ$103)</f>
        <v>6.69</v>
      </c>
      <c r="U17" s="78">
        <f>SUMPRODUCT(LTA!F17:AJ17,LTA!F$102:AJ$102,LTA!F$103:AJ$103)</f>
        <v>10.290000000000001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59.83</v>
      </c>
      <c r="Z17" s="75">
        <f>IEX!N17</f>
        <v>0</v>
      </c>
      <c r="AA17" s="117">
        <f>STOA!H17</f>
        <v>49.82</v>
      </c>
      <c r="AB17" s="117">
        <f>-STOA!N17</f>
        <v>-190.75</v>
      </c>
      <c r="AC17">
        <f t="shared" si="0"/>
        <v>10.977347032441413</v>
      </c>
      <c r="AD17">
        <f t="shared" si="1"/>
        <v>808.77547466714304</v>
      </c>
      <c r="AE17">
        <f>'IDT-1'!B17</f>
        <v>3</v>
      </c>
      <c r="AF17" s="26"/>
      <c r="AG17">
        <f t="shared" si="2"/>
        <v>811.77547466714304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-0.14144999999999996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651.38758672374718</v>
      </c>
      <c r="P18" s="77">
        <v>117.95</v>
      </c>
      <c r="Q18" s="77">
        <v>38.229999999999997</v>
      </c>
      <c r="R18" s="80">
        <v>0</v>
      </c>
      <c r="S18" s="80">
        <v>0</v>
      </c>
      <c r="T18" s="78">
        <f>SUMPRODUCT(LTA!F18:AJ18,LTA!F$101:AJ$101,LTA!F$103:AJ$103)</f>
        <v>6.62</v>
      </c>
      <c r="U18" s="78">
        <f>SUMPRODUCT(LTA!F18:AJ18,LTA!F$102:AJ$102,LTA!F$103:AJ$103)</f>
        <v>10.329999999999998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72.38</v>
      </c>
      <c r="Z18" s="75">
        <f>IEX!N18</f>
        <v>0</v>
      </c>
      <c r="AA18" s="117">
        <f>STOA!H18</f>
        <v>49.82</v>
      </c>
      <c r="AB18" s="117">
        <f>-STOA!N18</f>
        <v>-190.75</v>
      </c>
      <c r="AC18">
        <f t="shared" si="0"/>
        <v>10.892204226953117</v>
      </c>
      <c r="AD18">
        <f t="shared" si="1"/>
        <v>843.38061747263134</v>
      </c>
      <c r="AE18">
        <f>'IDT-1'!B18</f>
        <v>3</v>
      </c>
      <c r="AF18" s="26"/>
      <c r="AG18">
        <f t="shared" si="2"/>
        <v>846.38061747263134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-0.14144999999999996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657.91337529174723</v>
      </c>
      <c r="P19" s="77">
        <v>117.95</v>
      </c>
      <c r="Q19" s="77">
        <v>38.229999999999997</v>
      </c>
      <c r="R19" s="80">
        <v>0</v>
      </c>
      <c r="S19" s="80">
        <v>0</v>
      </c>
      <c r="T19" s="78">
        <f>SUMPRODUCT(LTA!F19:AJ19,LTA!F$101:AJ$101,LTA!F$103:AJ$103)</f>
        <v>6.69</v>
      </c>
      <c r="U19" s="78">
        <f>SUMPRODUCT(LTA!F19:AJ19,LTA!F$102:AJ$102,LTA!F$103:AJ$103)</f>
        <v>10.23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40.53</v>
      </c>
      <c r="Z19" s="75">
        <f>IEX!N19</f>
        <v>0</v>
      </c>
      <c r="AA19" s="117">
        <f>STOA!H19</f>
        <v>49.82</v>
      </c>
      <c r="AB19" s="117">
        <f>-STOA!N19</f>
        <v>-190.75</v>
      </c>
      <c r="AC19">
        <f t="shared" si="0"/>
        <v>10.669087166351517</v>
      </c>
      <c r="AD19">
        <f t="shared" si="1"/>
        <v>818.24952310123308</v>
      </c>
      <c r="AE19">
        <f>'IDT-1'!B19</f>
        <v>53</v>
      </c>
      <c r="AF19" s="26"/>
      <c r="AG19">
        <f t="shared" si="2"/>
        <v>871.24952310123308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-0.14144999999999996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657.91337529174723</v>
      </c>
      <c r="P20" s="77">
        <v>117.95</v>
      </c>
      <c r="Q20" s="77">
        <v>38.229999999999997</v>
      </c>
      <c r="R20" s="80">
        <v>0</v>
      </c>
      <c r="S20" s="80">
        <v>0</v>
      </c>
      <c r="T20" s="78">
        <f>SUMPRODUCT(LTA!F20:AJ20,LTA!F$101:AJ$101,LTA!F$103:AJ$103)</f>
        <v>6.77</v>
      </c>
      <c r="U20" s="78">
        <f>SUMPRODUCT(LTA!F20:AJ20,LTA!F$102:AJ$102,LTA!F$103:AJ$103)</f>
        <v>10.120000000000001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52.11</v>
      </c>
      <c r="Z20" s="75">
        <f>IEX!N20</f>
        <v>0</v>
      </c>
      <c r="AA20" s="117">
        <f>STOA!H20</f>
        <v>49.82</v>
      </c>
      <c r="AB20" s="117">
        <f>-STOA!N20</f>
        <v>-190.75</v>
      </c>
      <c r="AC20">
        <f t="shared" si="0"/>
        <v>10.770727166351517</v>
      </c>
      <c r="AD20">
        <f t="shared" si="1"/>
        <v>829.69788310123306</v>
      </c>
      <c r="AE20">
        <f>'IDT-1'!B20</f>
        <v>53</v>
      </c>
      <c r="AF20" s="26"/>
      <c r="AG20">
        <f t="shared" si="2"/>
        <v>882.69788310123306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-0.14144999999999996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677.46420164792232</v>
      </c>
      <c r="P21" s="77">
        <v>117.95</v>
      </c>
      <c r="Q21" s="77">
        <v>38.229999999999997</v>
      </c>
      <c r="R21" s="80">
        <v>0</v>
      </c>
      <c r="S21" s="80">
        <v>0</v>
      </c>
      <c r="T21" s="78">
        <f>SUMPRODUCT(LTA!F21:AJ21,LTA!F$101:AJ$101,LTA!F$103:AJ$103)</f>
        <v>6.8</v>
      </c>
      <c r="U21" s="78">
        <f>SUMPRODUCT(LTA!F21:AJ21,LTA!F$102:AJ$102,LTA!F$103:AJ$103)</f>
        <v>10.16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64.66</v>
      </c>
      <c r="Z21" s="75">
        <f>IEX!N21</f>
        <v>0</v>
      </c>
      <c r="AA21" s="117">
        <f>STOA!H21</f>
        <v>49.82</v>
      </c>
      <c r="AB21" s="117">
        <f>-STOA!N21</f>
        <v>-190.75</v>
      </c>
      <c r="AC21">
        <f t="shared" si="0"/>
        <v>11.515493069440012</v>
      </c>
      <c r="AD21">
        <f t="shared" si="1"/>
        <v>809.12394355431957</v>
      </c>
      <c r="AE21">
        <f>'IDT-1'!B21</f>
        <v>53</v>
      </c>
      <c r="AF21" s="26"/>
      <c r="AG21">
        <f t="shared" si="2"/>
        <v>862.12394355431957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-0.14144999999999996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692.72096360032231</v>
      </c>
      <c r="P22" s="77">
        <v>117.95</v>
      </c>
      <c r="Q22" s="77">
        <v>38.229999999999997</v>
      </c>
      <c r="R22" s="80">
        <v>0</v>
      </c>
      <c r="S22" s="80">
        <v>0</v>
      </c>
      <c r="T22" s="78">
        <f>SUMPRODUCT(LTA!F22:AJ22,LTA!F$101:AJ$101,LTA!F$103:AJ$103)</f>
        <v>6.53</v>
      </c>
      <c r="U22" s="78">
        <f>SUMPRODUCT(LTA!F22:AJ22,LTA!F$102:AJ$102,LTA!F$103:AJ$103)</f>
        <v>10.07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143.41999999999999</v>
      </c>
      <c r="AB22" s="117">
        <f>-STOA!N22</f>
        <v>-190.75</v>
      </c>
      <c r="AC22">
        <f t="shared" si="0"/>
        <v>11.741450279221617</v>
      </c>
      <c r="AD22">
        <f t="shared" si="1"/>
        <v>870.73474829693816</v>
      </c>
      <c r="AE22">
        <f>'IDT-1'!B22</f>
        <v>48</v>
      </c>
      <c r="AF22" s="26"/>
      <c r="AG22">
        <f t="shared" si="2"/>
        <v>918.73474829693816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-0.14144999999999996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693.3824845785133</v>
      </c>
      <c r="P23" s="77">
        <v>117.95</v>
      </c>
      <c r="Q23" s="77">
        <v>38.229999999999997</v>
      </c>
      <c r="R23" s="80">
        <v>0</v>
      </c>
      <c r="S23" s="80">
        <v>0</v>
      </c>
      <c r="T23" s="78">
        <f>SUMPRODUCT(LTA!F23:AJ23,LTA!F$101:AJ$101,LTA!F$103:AJ$103)</f>
        <v>8.85</v>
      </c>
      <c r="U23" s="78">
        <f>SUMPRODUCT(LTA!F23:AJ23,LTA!F$102:AJ$102,LTA!F$103:AJ$103)</f>
        <v>9.99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158.86000000000001</v>
      </c>
      <c r="AB23" s="117">
        <f>-STOA!N23</f>
        <v>-190.75</v>
      </c>
      <c r="AC23">
        <f t="shared" si="0"/>
        <v>11.600999328075059</v>
      </c>
      <c r="AD23">
        <f t="shared" si="1"/>
        <v>923.2167202262757</v>
      </c>
      <c r="AE23">
        <f>'IDT-1'!B23</f>
        <v>43</v>
      </c>
      <c r="AF23" s="26"/>
      <c r="AG23">
        <f t="shared" si="2"/>
        <v>966.2167202262757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-0.14144999999999996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718.88499794391316</v>
      </c>
      <c r="P24" s="77">
        <v>117.95</v>
      </c>
      <c r="Q24" s="77">
        <v>38.229999999999997</v>
      </c>
      <c r="R24" s="80">
        <v>0</v>
      </c>
      <c r="S24" s="80">
        <v>0</v>
      </c>
      <c r="T24" s="78">
        <f>SUMPRODUCT(LTA!F24:AJ24,LTA!F$101:AJ$101,LTA!F$103:AJ$103)</f>
        <v>8.86</v>
      </c>
      <c r="U24" s="78">
        <f>SUMPRODUCT(LTA!F24:AJ24,LTA!F$102:AJ$102,LTA!F$103:AJ$103)</f>
        <v>9.7999999999999989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187.82</v>
      </c>
      <c r="AB24" s="117">
        <f>-STOA!N24</f>
        <v>-190.75</v>
      </c>
      <c r="AC24">
        <f t="shared" si="0"/>
        <v>12.078685445690576</v>
      </c>
      <c r="AD24">
        <f t="shared" si="1"/>
        <v>977.02154747405984</v>
      </c>
      <c r="AE24">
        <f>'IDT-1'!B24</f>
        <v>44</v>
      </c>
      <c r="AF24" s="26"/>
      <c r="AG24">
        <f t="shared" si="2"/>
        <v>1021.0215474740598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-0.14144999999999996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747.53315227421319</v>
      </c>
      <c r="P25" s="77">
        <v>117.95</v>
      </c>
      <c r="Q25" s="77">
        <v>38.229999999999997</v>
      </c>
      <c r="R25" s="80">
        <v>0</v>
      </c>
      <c r="S25" s="80">
        <v>0</v>
      </c>
      <c r="T25" s="78">
        <f>SUMPRODUCT(LTA!F25:AJ25,LTA!F$101:AJ$101,LTA!F$103:AJ$103)</f>
        <v>8.879999999999999</v>
      </c>
      <c r="U25" s="78">
        <f>SUMPRODUCT(LTA!F25:AJ25,LTA!F$102:AJ$102,LTA!F$103:AJ$103)</f>
        <v>9.92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183.95</v>
      </c>
      <c r="AB25" s="117">
        <f>-STOA!N25</f>
        <v>-190.75</v>
      </c>
      <c r="AC25">
        <f t="shared" si="0"/>
        <v>12.963824767961865</v>
      </c>
      <c r="AD25">
        <f t="shared" si="1"/>
        <v>926.0545624820885</v>
      </c>
      <c r="AE25">
        <f>'IDT-1'!B25</f>
        <v>39</v>
      </c>
      <c r="AF25" s="26"/>
      <c r="AG25">
        <f t="shared" si="2"/>
        <v>965.0545624820885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-0.14144999999999996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770.0730669365131</v>
      </c>
      <c r="P26" s="77">
        <v>117.95</v>
      </c>
      <c r="Q26" s="77">
        <v>38.229999999999997</v>
      </c>
      <c r="R26" s="80">
        <v>0</v>
      </c>
      <c r="S26" s="80">
        <v>0</v>
      </c>
      <c r="T26" s="78">
        <f>SUMPRODUCT(LTA!F26:AJ26,LTA!F$101:AJ$101,LTA!F$103:AJ$103)</f>
        <v>9.15</v>
      </c>
      <c r="U26" s="78">
        <f>SUMPRODUCT(LTA!F26:AJ26,LTA!F$102:AJ$102,LTA!F$103:AJ$103)</f>
        <v>9.84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241.85000000000002</v>
      </c>
      <c r="AB26" s="117">
        <f>-STOA!N26</f>
        <v>-190.75</v>
      </c>
      <c r="AC26">
        <f t="shared" si="0"/>
        <v>13.211705385835947</v>
      </c>
      <c r="AD26">
        <f t="shared" si="1"/>
        <v>1058.4365965265142</v>
      </c>
      <c r="AE26">
        <f>'IDT-1'!B26</f>
        <v>14</v>
      </c>
      <c r="AF26" s="26"/>
      <c r="AG26">
        <f t="shared" si="2"/>
        <v>1072.4365965265142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-0.14144999999999996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792.84014202205651</v>
      </c>
      <c r="P27" s="77">
        <v>117.95</v>
      </c>
      <c r="Q27" s="77">
        <v>38.229999999999997</v>
      </c>
      <c r="R27" s="80">
        <v>4.8600000000000003</v>
      </c>
      <c r="S27" s="80">
        <v>0</v>
      </c>
      <c r="T27" s="78">
        <f>SUMPRODUCT(LTA!F27:AJ27,LTA!F$101:AJ$101,LTA!F$103:AJ$103)</f>
        <v>9.23</v>
      </c>
      <c r="U27" s="78">
        <f>SUMPRODUCT(LTA!F27:AJ27,LTA!F$102:AJ$102,LTA!F$103:AJ$103)</f>
        <v>9.74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368.36</v>
      </c>
      <c r="AB27" s="117">
        <f>-STOA!N27</f>
        <v>-269.12</v>
      </c>
      <c r="AC27">
        <f t="shared" si="0"/>
        <v>15.290348883069763</v>
      </c>
      <c r="AD27">
        <f t="shared" si="1"/>
        <v>1129.1050281148241</v>
      </c>
      <c r="AE27">
        <f>'IDT-1'!B27</f>
        <v>0</v>
      </c>
      <c r="AF27" s="26"/>
      <c r="AG27">
        <f t="shared" si="2"/>
        <v>1129.1050281148241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-0.14144999999999996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852.63890500805655</v>
      </c>
      <c r="P28" s="77">
        <v>117.95</v>
      </c>
      <c r="Q28" s="77">
        <v>38.229999999999997</v>
      </c>
      <c r="R28" s="80">
        <v>9.9247992259313005</v>
      </c>
      <c r="S28" s="80">
        <v>0</v>
      </c>
      <c r="T28" s="78">
        <f>SUMPRODUCT(LTA!F28:AJ28,LTA!F$101:AJ$101,LTA!F$103:AJ$103)</f>
        <v>9.66</v>
      </c>
      <c r="U28" s="78">
        <f>SUMPRODUCT(LTA!F28:AJ28,LTA!F$102:AJ$102,LTA!F$103:AJ$103)</f>
        <v>10.030000000000001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412.75</v>
      </c>
      <c r="AB28" s="117">
        <f>-STOA!N28</f>
        <v>-269.12</v>
      </c>
      <c r="AC28">
        <f t="shared" si="0"/>
        <v>16.14804098120598</v>
      </c>
      <c r="AD28">
        <f t="shared" si="1"/>
        <v>1241.7833721887084</v>
      </c>
      <c r="AE28">
        <f>'IDT-1'!B28</f>
        <v>4</v>
      </c>
      <c r="AF28" s="26"/>
      <c r="AG28">
        <f t="shared" si="2"/>
        <v>1245.7833721887084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-0.14144999999999996</v>
      </c>
      <c r="H29">
        <f>PPCL_Spot!P29</f>
        <v>0</v>
      </c>
      <c r="I29">
        <f>Bawana_NG!P29</f>
        <v>75.989999999999995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875.93254300805677</v>
      </c>
      <c r="P29" s="77">
        <v>117.95</v>
      </c>
      <c r="Q29" s="77">
        <v>38.230000000000004</v>
      </c>
      <c r="R29" s="80">
        <v>20.149999999999999</v>
      </c>
      <c r="S29" s="80">
        <v>0</v>
      </c>
      <c r="T29" s="78">
        <f>SUMPRODUCT(LTA!F29:AJ29,LTA!F$101:AJ$101,LTA!F$103:AJ$103)</f>
        <v>9.26</v>
      </c>
      <c r="U29" s="78">
        <f>SUMPRODUCT(LTA!F29:AJ29,LTA!F$102:AJ$102,LTA!F$103:AJ$103)</f>
        <v>10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457.15000000000003</v>
      </c>
      <c r="AB29" s="117">
        <f>-STOA!N29</f>
        <v>-269.12</v>
      </c>
      <c r="AC29">
        <f t="shared" si="0"/>
        <v>16.851563527916475</v>
      </c>
      <c r="AD29">
        <f t="shared" si="1"/>
        <v>1308.9723248212385</v>
      </c>
      <c r="AE29">
        <f>'IDT-1'!B29</f>
        <v>0</v>
      </c>
      <c r="AF29" s="26"/>
      <c r="AG29">
        <f t="shared" si="2"/>
        <v>1308.9723248212385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-0.14144999999999996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874.98350927211357</v>
      </c>
      <c r="P30" s="77">
        <v>117.95</v>
      </c>
      <c r="Q30" s="77">
        <v>38.230000000000004</v>
      </c>
      <c r="R30" s="80">
        <v>33.390000000000008</v>
      </c>
      <c r="S30" s="80">
        <v>0</v>
      </c>
      <c r="T30" s="78">
        <f>SUMPRODUCT(LTA!F30:AJ30,LTA!F$101:AJ$101,LTA!F$103:AJ$103)</f>
        <v>10.1</v>
      </c>
      <c r="U30" s="78">
        <f>SUMPRODUCT(LTA!F30:AJ30,LTA!F$102:AJ$102,LTA!F$103:AJ$103)</f>
        <v>9.9400000000000013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478.76</v>
      </c>
      <c r="AB30" s="117">
        <f>-STOA!N30</f>
        <v>-269.12</v>
      </c>
      <c r="AC30">
        <f t="shared" si="0"/>
        <v>17.148044031040172</v>
      </c>
      <c r="AD30">
        <f t="shared" si="1"/>
        <v>1342.3668105821716</v>
      </c>
      <c r="AE30">
        <f>'IDT-1'!B30</f>
        <v>2.7120000000000002</v>
      </c>
      <c r="AF30" s="26"/>
      <c r="AG30">
        <f t="shared" si="2"/>
        <v>1345.0788105821716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-0.14144999999999996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862.32610304768536</v>
      </c>
      <c r="P31" s="77">
        <v>117.95</v>
      </c>
      <c r="Q31" s="77">
        <v>38.230000000000004</v>
      </c>
      <c r="R31" s="80">
        <v>38.5</v>
      </c>
      <c r="S31" s="80">
        <v>0</v>
      </c>
      <c r="T31" s="78">
        <f>SUMPRODUCT(LTA!F31:AJ31,LTA!F$101:AJ$101,LTA!F$103:AJ$103)</f>
        <v>15.219999999999999</v>
      </c>
      <c r="U31" s="78">
        <f>SUMPRODUCT(LTA!F31:AJ31,LTA!F$102:AJ$102,LTA!F$103:AJ$103)</f>
        <v>9.91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447.84</v>
      </c>
      <c r="AB31" s="117">
        <f>-STOA!N31</f>
        <v>-269.12</v>
      </c>
      <c r="AC31">
        <f t="shared" si="0"/>
        <v>17.22720421219741</v>
      </c>
      <c r="AD31">
        <f t="shared" si="1"/>
        <v>1266.910244176586</v>
      </c>
      <c r="AE31">
        <f>'IDT-1'!B31</f>
        <v>20</v>
      </c>
      <c r="AF31" s="26"/>
      <c r="AG31">
        <f t="shared" si="2"/>
        <v>1286.910244176586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-0.14144999999999996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806.45022368683692</v>
      </c>
      <c r="P32" s="77">
        <v>117.95</v>
      </c>
      <c r="Q32" s="77">
        <v>38.230000000000004</v>
      </c>
      <c r="R32" s="80">
        <v>38.5</v>
      </c>
      <c r="S32" s="80">
        <v>0</v>
      </c>
      <c r="T32" s="78">
        <f>SUMPRODUCT(LTA!F32:AJ32,LTA!F$101:AJ$101,LTA!F$103:AJ$103)</f>
        <v>28.679999999999996</v>
      </c>
      <c r="U32" s="78">
        <f>SUMPRODUCT(LTA!F32:AJ32,LTA!F$102:AJ$102,LTA!F$103:AJ$103)</f>
        <v>9.73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448.47</v>
      </c>
      <c r="AB32" s="117">
        <f>-STOA!N32</f>
        <v>-269.12</v>
      </c>
      <c r="AC32">
        <f t="shared" si="0"/>
        <v>16.325216822490223</v>
      </c>
      <c r="AD32">
        <f t="shared" si="1"/>
        <v>1285.8463522054451</v>
      </c>
      <c r="AE32">
        <f>'IDT-1'!B32</f>
        <v>20</v>
      </c>
      <c r="AF32" s="26"/>
      <c r="AG32">
        <f t="shared" si="2"/>
        <v>1305.8463522054451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-0.14144999999999996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777.12816794363675</v>
      </c>
      <c r="P33" s="77">
        <v>117.95</v>
      </c>
      <c r="Q33" s="77">
        <v>38.230000000000004</v>
      </c>
      <c r="R33" s="80">
        <v>38.5</v>
      </c>
      <c r="S33" s="80">
        <v>0</v>
      </c>
      <c r="T33" s="78">
        <f>SUMPRODUCT(LTA!F33:AJ33,LTA!F$101:AJ$101,LTA!F$103:AJ$103)</f>
        <v>50.629999999999995</v>
      </c>
      <c r="U33" s="78">
        <f>SUMPRODUCT(LTA!F33:AJ33,LTA!F$102:AJ$102,LTA!F$103:AJ$103)</f>
        <v>9.73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477.77</v>
      </c>
      <c r="AB33" s="117">
        <f>-STOA!N33</f>
        <v>-269.12</v>
      </c>
      <c r="AC33">
        <f t="shared" si="0"/>
        <v>16.704623409916159</v>
      </c>
      <c r="AD33">
        <f t="shared" si="1"/>
        <v>1286.394889874819</v>
      </c>
      <c r="AE33">
        <f>'IDT-1'!B33</f>
        <v>8.1349999999999998</v>
      </c>
      <c r="AF33" s="26"/>
      <c r="AG33">
        <f t="shared" si="2"/>
        <v>1294.529889874819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-0.14144999999999996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742.34020863423689</v>
      </c>
      <c r="P34" s="77">
        <v>117.95</v>
      </c>
      <c r="Q34" s="77">
        <v>38.230000000000004</v>
      </c>
      <c r="R34" s="80">
        <v>38.5</v>
      </c>
      <c r="S34" s="80">
        <v>0</v>
      </c>
      <c r="T34" s="78">
        <f>SUMPRODUCT(LTA!F34:AJ34,LTA!F$101:AJ$101,LTA!F$103:AJ$103)</f>
        <v>75.91</v>
      </c>
      <c r="U34" s="78">
        <f>SUMPRODUCT(LTA!F34:AJ34,LTA!F$102:AJ$102,LTA!F$103:AJ$103)</f>
        <v>9.81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479.6</v>
      </c>
      <c r="AB34" s="117">
        <f>-STOA!N34</f>
        <v>-269.12</v>
      </c>
      <c r="AC34">
        <f t="shared" si="0"/>
        <v>16.531223837727097</v>
      </c>
      <c r="AD34">
        <f t="shared" si="1"/>
        <v>1290.9703301376082</v>
      </c>
      <c r="AE34">
        <f>'IDT-1'!B34</f>
        <v>0</v>
      </c>
      <c r="AF34" s="26"/>
      <c r="AG34">
        <f t="shared" si="2"/>
        <v>1290.9703301376082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-0.14144999999999996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704.61285288952354</v>
      </c>
      <c r="P35" s="77">
        <v>117.95</v>
      </c>
      <c r="Q35" s="77">
        <v>38.230000000000004</v>
      </c>
      <c r="R35" s="80">
        <v>43.499999999999993</v>
      </c>
      <c r="S35" s="80">
        <v>0</v>
      </c>
      <c r="T35" s="78">
        <f>SUMPRODUCT(LTA!F35:AJ35,LTA!F$101:AJ$101,LTA!F$103:AJ$103)</f>
        <v>103.63999999999999</v>
      </c>
      <c r="U35" s="78">
        <f>SUMPRODUCT(LTA!F35:AJ35,LTA!F$102:AJ$102,LTA!F$103:AJ$103)</f>
        <v>9.75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476.17000000000007</v>
      </c>
      <c r="AB35" s="117">
        <f>-STOA!N35</f>
        <v>-269.12</v>
      </c>
      <c r="AC35">
        <f t="shared" si="0"/>
        <v>16.421022597084843</v>
      </c>
      <c r="AD35">
        <f t="shared" si="1"/>
        <v>1286.5931756335369</v>
      </c>
      <c r="AE35">
        <f>'IDT-1'!B35</f>
        <v>0</v>
      </c>
      <c r="AF35" s="26"/>
      <c r="AG35">
        <f t="shared" si="2"/>
        <v>1286.5931756335369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-0.14144999999999996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682.09137834612363</v>
      </c>
      <c r="P36" s="77">
        <v>117.95</v>
      </c>
      <c r="Q36" s="77">
        <v>38.230000000000004</v>
      </c>
      <c r="R36" s="80">
        <v>43.499999999999993</v>
      </c>
      <c r="S36" s="80">
        <v>0</v>
      </c>
      <c r="T36" s="78">
        <f>SUMPRODUCT(LTA!F36:AJ36,LTA!F$101:AJ$101,LTA!F$103:AJ$103)</f>
        <v>132.20000000000002</v>
      </c>
      <c r="U36" s="78">
        <f>SUMPRODUCT(LTA!F36:AJ36,LTA!F$102:AJ$102,LTA!F$103:AJ$103)</f>
        <v>9.6100000000000012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471.84</v>
      </c>
      <c r="AB36" s="117">
        <f>-STOA!N36</f>
        <v>-269.12</v>
      </c>
      <c r="AC36">
        <f t="shared" si="0"/>
        <v>16.559119406413654</v>
      </c>
      <c r="AD36">
        <f t="shared" si="1"/>
        <v>1274.0236042808078</v>
      </c>
      <c r="AE36">
        <f>'IDT-1'!B36</f>
        <v>0</v>
      </c>
      <c r="AF36" s="26"/>
      <c r="AG36">
        <f t="shared" si="2"/>
        <v>1274.0236042808078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-0.14144999999999996</v>
      </c>
      <c r="H37">
        <f>PPCL_Spot!P37</f>
        <v>0</v>
      </c>
      <c r="I37">
        <f>Bawana_NG!P37</f>
        <v>75.989999999999995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653.20704022936854</v>
      </c>
      <c r="P37" s="77">
        <v>117.95</v>
      </c>
      <c r="Q37" s="77">
        <v>38.229999999999997</v>
      </c>
      <c r="R37" s="80">
        <v>43.499999999999993</v>
      </c>
      <c r="S37" s="80">
        <v>0</v>
      </c>
      <c r="T37" s="78">
        <f>SUMPRODUCT(LTA!F37:AJ37,LTA!F$101:AJ$101,LTA!F$103:AJ$103)</f>
        <v>160.80000000000001</v>
      </c>
      <c r="U37" s="78">
        <f>SUMPRODUCT(LTA!F37:AJ37,LTA!F$102:AJ$102,LTA!F$103:AJ$103)</f>
        <v>9.18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456.03999999999996</v>
      </c>
      <c r="AB37" s="117">
        <f>-STOA!N37</f>
        <v>-269.12</v>
      </c>
      <c r="AC37">
        <f t="shared" si="0"/>
        <v>16.449139613552799</v>
      </c>
      <c r="AD37">
        <f t="shared" si="1"/>
        <v>1255.609245956914</v>
      </c>
      <c r="AE37">
        <f>'IDT-1'!B37</f>
        <v>0</v>
      </c>
      <c r="AF37" s="26"/>
      <c r="AG37">
        <f t="shared" si="2"/>
        <v>1255.609245956914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-0.14144999999999996</v>
      </c>
      <c r="H38">
        <f>PPCL_Spot!P38</f>
        <v>0</v>
      </c>
      <c r="I38">
        <f>Bawana_NG!P38</f>
        <v>75.989999999999995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653.15265887256851</v>
      </c>
      <c r="P38" s="77">
        <v>117.95</v>
      </c>
      <c r="Q38" s="77">
        <v>38.229999999999997</v>
      </c>
      <c r="R38" s="80">
        <v>43.499999999999993</v>
      </c>
      <c r="S38" s="80">
        <v>0</v>
      </c>
      <c r="T38" s="78">
        <f>SUMPRODUCT(LTA!F38:AJ38,LTA!F$101:AJ$101,LTA!F$103:AJ$103)</f>
        <v>187.63</v>
      </c>
      <c r="U38" s="78">
        <f>SUMPRODUCT(LTA!F38:AJ38,LTA!F$102:AJ$102,LTA!F$103:AJ$103)</f>
        <v>9.09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437.34</v>
      </c>
      <c r="AB38" s="117">
        <f>-STOA!N38</f>
        <v>-269.12</v>
      </c>
      <c r="AC38">
        <f t="shared" si="0"/>
        <v>16.270825486991484</v>
      </c>
      <c r="AD38">
        <f t="shared" si="1"/>
        <v>1291.773178726675</v>
      </c>
      <c r="AE38">
        <f>'IDT-1'!B38</f>
        <v>0</v>
      </c>
      <c r="AF38" s="26"/>
      <c r="AG38">
        <f t="shared" si="2"/>
        <v>1291.773178726675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-0.14144999999999996</v>
      </c>
      <c r="H39">
        <f>PPCL_Spot!P39</f>
        <v>0</v>
      </c>
      <c r="I39">
        <f>Bawana_NG!P39</f>
        <v>75.989999999999995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636.81835664686287</v>
      </c>
      <c r="P39" s="77">
        <v>117.95</v>
      </c>
      <c r="Q39" s="77">
        <v>38.229999999999997</v>
      </c>
      <c r="R39" s="80">
        <v>43.499999999999993</v>
      </c>
      <c r="S39" s="80">
        <v>0</v>
      </c>
      <c r="T39" s="78">
        <f>SUMPRODUCT(LTA!F39:AJ39,LTA!F$101:AJ$101,LTA!F$103:AJ$103)</f>
        <v>214.37</v>
      </c>
      <c r="U39" s="78">
        <f>SUMPRODUCT(LTA!F39:AJ39,LTA!F$102:AJ$102,LTA!F$103:AJ$103)</f>
        <v>8.5599999999999987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446.88</v>
      </c>
      <c r="AB39" s="117">
        <f>-STOA!N39</f>
        <v>-269.12</v>
      </c>
      <c r="AC39">
        <f t="shared" si="0"/>
        <v>16.760255885425607</v>
      </c>
      <c r="AD39">
        <f t="shared" si="1"/>
        <v>1274.5812264685924</v>
      </c>
      <c r="AE39">
        <f>'IDT-1'!B39</f>
        <v>0</v>
      </c>
      <c r="AF39" s="26"/>
      <c r="AG39">
        <f t="shared" si="2"/>
        <v>1274.5812264685924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-0.14144999999999996</v>
      </c>
      <c r="H40">
        <f>PPCL_Spot!P40</f>
        <v>0</v>
      </c>
      <c r="I40">
        <f>Bawana_NG!P40</f>
        <v>75.989999999999995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631.2822193898628</v>
      </c>
      <c r="P40" s="77">
        <v>117.95</v>
      </c>
      <c r="Q40" s="77">
        <v>38.229999999999997</v>
      </c>
      <c r="R40" s="80">
        <v>43.499999999999993</v>
      </c>
      <c r="S40" s="80">
        <v>0</v>
      </c>
      <c r="T40" s="78">
        <f>SUMPRODUCT(LTA!F40:AJ40,LTA!F$101:AJ$101,LTA!F$103:AJ$103)</f>
        <v>238.92000000000002</v>
      </c>
      <c r="U40" s="78">
        <f>SUMPRODUCT(LTA!F40:AJ40,LTA!F$102:AJ$102,LTA!F$103:AJ$103)</f>
        <v>8.58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445.8</v>
      </c>
      <c r="AB40" s="117">
        <f>-STOA!N40</f>
        <v>-269.12</v>
      </c>
      <c r="AC40">
        <f t="shared" si="0"/>
        <v>16.836413286764977</v>
      </c>
      <c r="AD40">
        <f t="shared" si="1"/>
        <v>1355.4789318102526</v>
      </c>
      <c r="AE40">
        <f>'IDT-1'!B40</f>
        <v>0</v>
      </c>
      <c r="AF40" s="26"/>
      <c r="AG40">
        <f t="shared" si="2"/>
        <v>1355.4789318102526</v>
      </c>
      <c r="AI40" s="75">
        <f>PXIL!H40</f>
        <v>0</v>
      </c>
      <c r="AJ40" s="75">
        <f>PXIL!N40</f>
        <v>0</v>
      </c>
      <c r="AK40" s="75">
        <f>RTM_IEX!H40</f>
        <v>27.02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-0.14144999999999996</v>
      </c>
      <c r="H41">
        <f>PPCL_Spot!P41</f>
        <v>0</v>
      </c>
      <c r="I41">
        <f>Bawana_NG!P41</f>
        <v>75.989999999999995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589.65338432337251</v>
      </c>
      <c r="P41" s="77">
        <v>117.95</v>
      </c>
      <c r="Q41" s="77">
        <v>38.229999999999997</v>
      </c>
      <c r="R41" s="80">
        <v>43.499999999999993</v>
      </c>
      <c r="S41" s="80">
        <v>0</v>
      </c>
      <c r="T41" s="78">
        <f>SUMPRODUCT(LTA!F41:AJ41,LTA!F$101:AJ$101,LTA!F$103:AJ$103)</f>
        <v>261.88</v>
      </c>
      <c r="U41" s="78">
        <f>SUMPRODUCT(LTA!F41:AJ41,LTA!F$102:AJ$102,LTA!F$103:AJ$103)</f>
        <v>8.59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416.13</v>
      </c>
      <c r="AB41" s="117">
        <f>-STOA!N41</f>
        <v>-269.12</v>
      </c>
      <c r="AC41">
        <f t="shared" si="0"/>
        <v>17.00555953817986</v>
      </c>
      <c r="AD41">
        <f t="shared" si="1"/>
        <v>1374.5309504923475</v>
      </c>
      <c r="AE41">
        <f>'IDT-1'!B41</f>
        <v>0</v>
      </c>
      <c r="AF41" s="26"/>
      <c r="AG41">
        <f t="shared" si="2"/>
        <v>1374.5309504923475</v>
      </c>
      <c r="AI41" s="75">
        <f>PXIL!H41</f>
        <v>0</v>
      </c>
      <c r="AJ41" s="75">
        <f>PXIL!N41</f>
        <v>0</v>
      </c>
      <c r="AK41" s="75">
        <f>RTM_IEX!H41</f>
        <v>94.57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-0.14144999999999996</v>
      </c>
      <c r="H42">
        <f>PPCL_Spot!P42</f>
        <v>0</v>
      </c>
      <c r="I42">
        <f>Bawana_NG!P42</f>
        <v>75.989999999999995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589.65338432337251</v>
      </c>
      <c r="P42" s="77">
        <v>117.95</v>
      </c>
      <c r="Q42" s="77">
        <v>38.229999999999997</v>
      </c>
      <c r="R42" s="80">
        <v>43.499999999999993</v>
      </c>
      <c r="S42" s="80">
        <v>0</v>
      </c>
      <c r="T42" s="78">
        <f>SUMPRODUCT(LTA!F42:AJ42,LTA!F$101:AJ$101,LTA!F$103:AJ$103)</f>
        <v>283.15000000000003</v>
      </c>
      <c r="U42" s="78">
        <f>SUMPRODUCT(LTA!F42:AJ42,LTA!F$102:AJ$102,LTA!F$103:AJ$103)</f>
        <v>8.59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413.47999999999996</v>
      </c>
      <c r="AB42" s="117">
        <f>-STOA!N42</f>
        <v>-269.12</v>
      </c>
      <c r="AC42">
        <f t="shared" si="0"/>
        <v>17.05052753817986</v>
      </c>
      <c r="AD42">
        <f t="shared" si="1"/>
        <v>1379.5959824923473</v>
      </c>
      <c r="AE42">
        <f>'IDT-1'!B42</f>
        <v>0</v>
      </c>
      <c r="AF42" s="26"/>
      <c r="AG42">
        <f t="shared" si="2"/>
        <v>1379.5959824923473</v>
      </c>
      <c r="AI42" s="75">
        <f>PXIL!H42</f>
        <v>0</v>
      </c>
      <c r="AJ42" s="75">
        <f>PXIL!N42</f>
        <v>0</v>
      </c>
      <c r="AK42" s="75">
        <f>RTM_IEX!H42</f>
        <v>81.06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-0.14144999999999996</v>
      </c>
      <c r="H43">
        <f>PPCL_Spot!P43</f>
        <v>0</v>
      </c>
      <c r="I43">
        <f>Bawana_NG!P43</f>
        <v>75.989999999999995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587.05466634247341</v>
      </c>
      <c r="P43" s="77">
        <v>117.95</v>
      </c>
      <c r="Q43" s="77">
        <v>38.229999999999997</v>
      </c>
      <c r="R43" s="80">
        <v>43.499999999999993</v>
      </c>
      <c r="S43" s="80">
        <v>0</v>
      </c>
      <c r="T43" s="78">
        <f>SUMPRODUCT(LTA!F43:AJ43,LTA!F$101:AJ$101,LTA!F$103:AJ$103)</f>
        <v>301.7</v>
      </c>
      <c r="U43" s="78">
        <f>SUMPRODUCT(LTA!F43:AJ43,LTA!F$102:AJ$102,LTA!F$103:AJ$103)</f>
        <v>8.5599999999999987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448.74</v>
      </c>
      <c r="AB43" s="117">
        <f>-STOA!N43</f>
        <v>-269.12</v>
      </c>
      <c r="AC43">
        <f t="shared" si="0"/>
        <v>17.169778819947947</v>
      </c>
      <c r="AD43">
        <f t="shared" si="1"/>
        <v>1393.0280132296803</v>
      </c>
      <c r="AE43">
        <f>'IDT-1'!B43</f>
        <v>0</v>
      </c>
      <c r="AF43" s="26"/>
      <c r="AG43">
        <f t="shared" si="2"/>
        <v>1393.0280132296803</v>
      </c>
      <c r="AI43" s="75">
        <f>PXIL!H43</f>
        <v>0</v>
      </c>
      <c r="AJ43" s="75">
        <f>PXIL!N43</f>
        <v>0</v>
      </c>
      <c r="AK43" s="75">
        <f>RTM_IEX!H43</f>
        <v>43.43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-0.14144999999999996</v>
      </c>
      <c r="H44">
        <f>PPCL_Spot!P44</f>
        <v>0</v>
      </c>
      <c r="I44">
        <f>Bawana_NG!P44</f>
        <v>75.989999999999995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587.05466634247341</v>
      </c>
      <c r="P44" s="77">
        <v>117.95</v>
      </c>
      <c r="Q44" s="77">
        <v>38.229999999999997</v>
      </c>
      <c r="R44" s="80">
        <v>43.499999999999993</v>
      </c>
      <c r="S44" s="80">
        <v>0</v>
      </c>
      <c r="T44" s="78">
        <f>SUMPRODUCT(LTA!F44:AJ44,LTA!F$101:AJ$101,LTA!F$103:AJ$103)</f>
        <v>318.32</v>
      </c>
      <c r="U44" s="78">
        <f>SUMPRODUCT(LTA!F44:AJ44,LTA!F$102:AJ$102,LTA!F$103:AJ$103)</f>
        <v>8.52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429.15999999999997</v>
      </c>
      <c r="AB44" s="117">
        <f>-STOA!N44</f>
        <v>-269.12</v>
      </c>
      <c r="AC44">
        <f t="shared" si="0"/>
        <v>16.778951074992335</v>
      </c>
      <c r="AD44">
        <f t="shared" si="1"/>
        <v>1344.9888409746357</v>
      </c>
      <c r="AE44">
        <f>'IDT-1'!B44</f>
        <v>0</v>
      </c>
      <c r="AF44" s="26"/>
      <c r="AG44">
        <f t="shared" si="2"/>
        <v>1344.9888409746357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-0.14144999999999996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584.16773194822429</v>
      </c>
      <c r="P45" s="77">
        <v>117.95</v>
      </c>
      <c r="Q45" s="77">
        <v>38.229999999999997</v>
      </c>
      <c r="R45" s="80">
        <v>43.499999999999993</v>
      </c>
      <c r="S45" s="80">
        <v>0</v>
      </c>
      <c r="T45" s="78">
        <f>SUMPRODUCT(LTA!F45:AJ45,LTA!F$101:AJ$101,LTA!F$103:AJ$103)</f>
        <v>333.05</v>
      </c>
      <c r="U45" s="78">
        <f>SUMPRODUCT(LTA!F45:AJ45,LTA!F$102:AJ$102,LTA!F$103:AJ$103)</f>
        <v>8.52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424.34000000000003</v>
      </c>
      <c r="AB45" s="117">
        <f>-STOA!N45</f>
        <v>-269.12</v>
      </c>
      <c r="AC45">
        <f t="shared" si="0"/>
        <v>17.485197797278559</v>
      </c>
      <c r="AD45">
        <f t="shared" si="1"/>
        <v>1428.5556598581009</v>
      </c>
      <c r="AE45">
        <f>'IDT-1'!B45</f>
        <v>0</v>
      </c>
      <c r="AF45" s="26"/>
      <c r="AG45">
        <f t="shared" si="2"/>
        <v>1428.5556598581009</v>
      </c>
      <c r="AI45" s="75">
        <f>PXIL!H45</f>
        <v>0</v>
      </c>
      <c r="AJ45" s="75">
        <f>PXIL!N45</f>
        <v>0</v>
      </c>
      <c r="AK45" s="75">
        <f>RTM_IEX!H45</f>
        <v>76.239999999999995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-0.14144999999999996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584.16773194822429</v>
      </c>
      <c r="P46" s="77">
        <v>117.95</v>
      </c>
      <c r="Q46" s="77">
        <v>38.229999999999997</v>
      </c>
      <c r="R46" s="80">
        <v>43.499999999999993</v>
      </c>
      <c r="S46" s="80">
        <v>0</v>
      </c>
      <c r="T46" s="78">
        <f>SUMPRODUCT(LTA!F46:AJ46,LTA!F$101:AJ$101,LTA!F$103:AJ$103)</f>
        <v>346.03</v>
      </c>
      <c r="U46" s="78">
        <f>SUMPRODUCT(LTA!F46:AJ46,LTA!F$102:AJ$102,LTA!F$103:AJ$103)</f>
        <v>8.52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419.51</v>
      </c>
      <c r="AB46" s="117">
        <f>-STOA!N46</f>
        <v>-269.12</v>
      </c>
      <c r="AC46">
        <f t="shared" si="0"/>
        <v>17.438029797278556</v>
      </c>
      <c r="AD46">
        <f t="shared" si="1"/>
        <v>1423.2428278581003</v>
      </c>
      <c r="AE46">
        <f>'IDT-1'!B46</f>
        <v>0</v>
      </c>
      <c r="AF46" s="26"/>
      <c r="AG46">
        <f t="shared" si="2"/>
        <v>1423.2428278581003</v>
      </c>
      <c r="AI46" s="75">
        <f>PXIL!H46</f>
        <v>0</v>
      </c>
      <c r="AJ46" s="75">
        <f>PXIL!N46</f>
        <v>0</v>
      </c>
      <c r="AK46" s="75">
        <f>RTM_IEX!H46</f>
        <v>62.73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-0.14144999999999996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584.16773194822429</v>
      </c>
      <c r="P47" s="77">
        <v>117.95</v>
      </c>
      <c r="Q47" s="77">
        <v>38.229999999999997</v>
      </c>
      <c r="R47" s="80">
        <v>43.499999999999993</v>
      </c>
      <c r="S47" s="80">
        <v>0</v>
      </c>
      <c r="T47" s="78">
        <f>SUMPRODUCT(LTA!F47:AJ47,LTA!F$101:AJ$101,LTA!F$103:AJ$103)</f>
        <v>351.63</v>
      </c>
      <c r="U47" s="78">
        <f>SUMPRODUCT(LTA!F47:AJ47,LTA!F$102:AJ$102,LTA!F$103:AJ$103)</f>
        <v>8.52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406</v>
      </c>
      <c r="AB47" s="117">
        <f>-STOA!N47</f>
        <v>-269.12</v>
      </c>
      <c r="AC47">
        <f t="shared" si="0"/>
        <v>17.640077797278554</v>
      </c>
      <c r="AD47">
        <f t="shared" si="1"/>
        <v>1446.0007798581005</v>
      </c>
      <c r="AE47">
        <f>'IDT-1'!B47</f>
        <v>0</v>
      </c>
      <c r="AF47" s="26"/>
      <c r="AG47">
        <f t="shared" si="2"/>
        <v>1446.0007798581005</v>
      </c>
      <c r="AI47" s="75">
        <f>PXIL!H47</f>
        <v>0</v>
      </c>
      <c r="AJ47" s="75">
        <f>PXIL!N47</f>
        <v>0</v>
      </c>
      <c r="AK47" s="75">
        <f>RTM_IEX!H47</f>
        <v>93.6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-0.14144999999999996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582.70183826422431</v>
      </c>
      <c r="P48" s="77">
        <v>117.95</v>
      </c>
      <c r="Q48" s="77">
        <v>38.229999999999997</v>
      </c>
      <c r="R48" s="80">
        <v>43.499999999999993</v>
      </c>
      <c r="S48" s="80">
        <v>0</v>
      </c>
      <c r="T48" s="78">
        <f>SUMPRODUCT(LTA!F48:AJ48,LTA!F$101:AJ$101,LTA!F$103:AJ$103)</f>
        <v>354.5</v>
      </c>
      <c r="U48" s="78">
        <f>SUMPRODUCT(LTA!F48:AJ48,LTA!F$102:AJ$102,LTA!F$103:AJ$103)</f>
        <v>8.52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174.67</v>
      </c>
      <c r="Z48" s="75">
        <f>IEX!N48</f>
        <v>0</v>
      </c>
      <c r="AA48" s="117">
        <f>STOA!H48</f>
        <v>208.18</v>
      </c>
      <c r="AB48" s="117">
        <f>-STOA!N48</f>
        <v>-269.12</v>
      </c>
      <c r="AC48">
        <f t="shared" si="0"/>
        <v>17.499665932859358</v>
      </c>
      <c r="AD48">
        <f t="shared" si="1"/>
        <v>1430.1852980385199</v>
      </c>
      <c r="AE48">
        <f>'IDT-1'!B48</f>
        <v>0</v>
      </c>
      <c r="AF48" s="26"/>
      <c r="AG48">
        <f t="shared" si="2"/>
        <v>1430.1852980385199</v>
      </c>
      <c r="AI48" s="75">
        <f>PXIL!H48</f>
        <v>0</v>
      </c>
      <c r="AJ48" s="75">
        <f>PXIL!N48</f>
        <v>0</v>
      </c>
      <c r="AK48" s="75">
        <f>RTM_IEX!H48</f>
        <v>99.39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-0.14144999999999996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582.70183826422431</v>
      </c>
      <c r="P49" s="77">
        <v>117.95</v>
      </c>
      <c r="Q49" s="77">
        <v>38.229999999999997</v>
      </c>
      <c r="R49" s="80">
        <v>43.499999999999993</v>
      </c>
      <c r="S49" s="80">
        <v>0</v>
      </c>
      <c r="T49" s="78">
        <f>SUMPRODUCT(LTA!F49:AJ49,LTA!F$101:AJ$101,LTA!F$103:AJ$103)</f>
        <v>356.66</v>
      </c>
      <c r="U49" s="78">
        <f>SUMPRODUCT(LTA!F49:AJ49,LTA!F$102:AJ$102,LTA!F$103:AJ$103)</f>
        <v>8.52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165.98</v>
      </c>
      <c r="Z49" s="75">
        <f>IEX!N49</f>
        <v>0</v>
      </c>
      <c r="AA49" s="117">
        <f>STOA!H49</f>
        <v>208.18</v>
      </c>
      <c r="AB49" s="117">
        <f>-STOA!N49</f>
        <v>-269.12</v>
      </c>
      <c r="AC49">
        <f t="shared" si="0"/>
        <v>16.907249932859358</v>
      </c>
      <c r="AD49">
        <f t="shared" si="1"/>
        <v>1363.4577140385197</v>
      </c>
      <c r="AE49">
        <f>'IDT-1'!B49</f>
        <v>0</v>
      </c>
      <c r="AF49" s="26"/>
      <c r="AG49">
        <f t="shared" si="2"/>
        <v>1363.4577140385197</v>
      </c>
      <c r="AI49" s="75">
        <f>PXIL!H49</f>
        <v>0</v>
      </c>
      <c r="AJ49" s="75">
        <f>PXIL!N49</f>
        <v>0</v>
      </c>
      <c r="AK49" s="75">
        <f>RTM_IEX!H49</f>
        <v>38.6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-0.14144999999999996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584.86872729190782</v>
      </c>
      <c r="P50" s="77">
        <v>117.95</v>
      </c>
      <c r="Q50" s="77">
        <v>38.229999999999997</v>
      </c>
      <c r="R50" s="80">
        <v>43.499999999999993</v>
      </c>
      <c r="S50" s="80">
        <v>0</v>
      </c>
      <c r="T50" s="78">
        <f>SUMPRODUCT(LTA!F50:AJ50,LTA!F$101:AJ$101,LTA!F$103:AJ$103)</f>
        <v>358.58000000000004</v>
      </c>
      <c r="U50" s="78">
        <f>SUMPRODUCT(LTA!F50:AJ50,LTA!F$102:AJ$102,LTA!F$103:AJ$103)</f>
        <v>8.52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158.26</v>
      </c>
      <c r="Z50" s="75">
        <f>IEX!N50</f>
        <v>0</v>
      </c>
      <c r="AA50" s="117">
        <f>STOA!H50</f>
        <v>208.18</v>
      </c>
      <c r="AB50" s="117">
        <f>-STOA!N50</f>
        <v>-269.12</v>
      </c>
      <c r="AC50">
        <f t="shared" si="0"/>
        <v>17.028134556302973</v>
      </c>
      <c r="AD50">
        <f t="shared" si="1"/>
        <v>1377.0737184427596</v>
      </c>
      <c r="AE50">
        <f>'IDT-1'!B50</f>
        <v>0</v>
      </c>
      <c r="AF50" s="26"/>
      <c r="AG50">
        <f t="shared" si="2"/>
        <v>1377.0737184427596</v>
      </c>
      <c r="AI50" s="75">
        <f>PXIL!H50</f>
        <v>0</v>
      </c>
      <c r="AJ50" s="75">
        <f>PXIL!N50</f>
        <v>0</v>
      </c>
      <c r="AK50" s="75">
        <f>RTM_IEX!H50</f>
        <v>55.97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13.658996293128029</v>
      </c>
      <c r="F51">
        <f>GT_Spot!P51</f>
        <v>0</v>
      </c>
      <c r="G51">
        <f>PPCL_NG!P51</f>
        <v>-0.14144999999999996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611.91052111462432</v>
      </c>
      <c r="P51" s="77">
        <v>117.95</v>
      </c>
      <c r="Q51" s="77">
        <v>38.229999999999997</v>
      </c>
      <c r="R51" s="80">
        <v>43.499999999999993</v>
      </c>
      <c r="S51" s="80">
        <v>0</v>
      </c>
      <c r="T51" s="78">
        <f>SUMPRODUCT(LTA!F51:AJ51,LTA!F$101:AJ$101,LTA!F$103:AJ$103)</f>
        <v>359.96</v>
      </c>
      <c r="U51" s="78">
        <f>SUMPRODUCT(LTA!F51:AJ51,LTA!F$102:AJ$102,LTA!F$103:AJ$103)</f>
        <v>8.77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149.58000000000001</v>
      </c>
      <c r="Z51" s="75">
        <f>IEX!N51</f>
        <v>0</v>
      </c>
      <c r="AA51" s="117">
        <f>STOA!H51</f>
        <v>209.15</v>
      </c>
      <c r="AB51" s="117">
        <f>-STOA!N51</f>
        <v>-269.12</v>
      </c>
      <c r="AC51">
        <f t="shared" si="0"/>
        <v>16.714381243099439</v>
      </c>
      <c r="AD51">
        <f t="shared" si="1"/>
        <v>1341.7336861646527</v>
      </c>
      <c r="AE51">
        <f>'IDT-1'!B51</f>
        <v>0</v>
      </c>
      <c r="AF51" s="26"/>
      <c r="AG51">
        <f t="shared" si="2"/>
        <v>1341.7336861646527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13.658996293128029</v>
      </c>
      <c r="F52">
        <f>GT_Spot!P52</f>
        <v>0</v>
      </c>
      <c r="G52">
        <f>PPCL_NG!P52</f>
        <v>-0.14144999999999996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611.91052111462432</v>
      </c>
      <c r="P52" s="77">
        <v>117.95</v>
      </c>
      <c r="Q52" s="77">
        <v>38.229999999999997</v>
      </c>
      <c r="R52" s="80">
        <v>43.499999999999993</v>
      </c>
      <c r="S52" s="80">
        <v>0</v>
      </c>
      <c r="T52" s="78">
        <f>SUMPRODUCT(LTA!F52:AJ52,LTA!F$101:AJ$101,LTA!F$103:AJ$103)</f>
        <v>360.67</v>
      </c>
      <c r="U52" s="78">
        <f>SUMPRODUCT(LTA!F52:AJ52,LTA!F$102:AJ$102,LTA!F$103:AJ$103)</f>
        <v>8.77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167.91</v>
      </c>
      <c r="Z52" s="75">
        <f>IEX!N52</f>
        <v>0</v>
      </c>
      <c r="AA52" s="117">
        <f>STOA!H52</f>
        <v>209.15</v>
      </c>
      <c r="AB52" s="117">
        <f>-STOA!N52</f>
        <v>-269.12</v>
      </c>
      <c r="AC52">
        <f t="shared" si="0"/>
        <v>16.881933243099443</v>
      </c>
      <c r="AD52">
        <f t="shared" si="1"/>
        <v>1360.6061341646532</v>
      </c>
      <c r="AE52">
        <f>'IDT-1'!B52</f>
        <v>0</v>
      </c>
      <c r="AF52" s="26"/>
      <c r="AG52">
        <f t="shared" si="2"/>
        <v>1360.6061341646532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13.658996293128029</v>
      </c>
      <c r="F53">
        <f>GT_Spot!P53</f>
        <v>0</v>
      </c>
      <c r="G53">
        <f>PPCL_NG!P53</f>
        <v>-0.14144999999999996</v>
      </c>
      <c r="H53">
        <f>PPCL_Spot!P53</f>
        <v>0</v>
      </c>
      <c r="I53">
        <f>Bawana_NG!P53</f>
        <v>77.470000000000013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592.32063975862434</v>
      </c>
      <c r="P53" s="77">
        <v>117.95</v>
      </c>
      <c r="Q53" s="77">
        <v>38.229999999999997</v>
      </c>
      <c r="R53" s="80">
        <v>43.499999999999993</v>
      </c>
      <c r="S53" s="80">
        <v>0</v>
      </c>
      <c r="T53" s="78">
        <f>SUMPRODUCT(LTA!F53:AJ53,LTA!F$101:AJ$101,LTA!F$103:AJ$103)</f>
        <v>360.95000000000005</v>
      </c>
      <c r="U53" s="78">
        <f>SUMPRODUCT(LTA!F53:AJ53,LTA!F$102:AJ$102,LTA!F$103:AJ$103)</f>
        <v>8.77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161.16</v>
      </c>
      <c r="Z53" s="75">
        <f>IEX!N53</f>
        <v>0</v>
      </c>
      <c r="AA53" s="117">
        <f>STOA!H53</f>
        <v>225.55</v>
      </c>
      <c r="AB53" s="117">
        <f>-STOA!N53</f>
        <v>-269.12</v>
      </c>
      <c r="AC53">
        <f t="shared" si="0"/>
        <v>17.192310287166642</v>
      </c>
      <c r="AD53">
        <f t="shared" si="1"/>
        <v>1395.5658757645858</v>
      </c>
      <c r="AE53">
        <f>'IDT-1'!B53</f>
        <v>0</v>
      </c>
      <c r="AF53" s="26"/>
      <c r="AG53">
        <f t="shared" si="2"/>
        <v>1395.5658757645858</v>
      </c>
      <c r="AI53" s="75">
        <f>PXIL!H53</f>
        <v>0</v>
      </c>
      <c r="AJ53" s="75">
        <f>PXIL!N53</f>
        <v>0</v>
      </c>
      <c r="AK53" s="75">
        <f>RTM_IEX!H53</f>
        <v>42.46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13.658996293128029</v>
      </c>
      <c r="F54">
        <f>GT_Spot!P54</f>
        <v>0</v>
      </c>
      <c r="G54">
        <f>PPCL_NG!P54</f>
        <v>-0.14144999999999996</v>
      </c>
      <c r="H54">
        <f>PPCL_Spot!P54</f>
        <v>0</v>
      </c>
      <c r="I54">
        <f>Bawana_NG!P54</f>
        <v>77.470000000000013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598.84642832662439</v>
      </c>
      <c r="P54" s="77">
        <v>117.95</v>
      </c>
      <c r="Q54" s="77">
        <v>38.229999999999997</v>
      </c>
      <c r="R54" s="80">
        <v>43.499999999999993</v>
      </c>
      <c r="S54" s="80">
        <v>0</v>
      </c>
      <c r="T54" s="78">
        <f>SUMPRODUCT(LTA!F54:AJ54,LTA!F$101:AJ$101,LTA!F$103:AJ$103)</f>
        <v>360.47</v>
      </c>
      <c r="U54" s="78">
        <f>SUMPRODUCT(LTA!F54:AJ54,LTA!F$102:AJ$102,LTA!F$103:AJ$103)</f>
        <v>8.77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150.54</v>
      </c>
      <c r="Z54" s="75">
        <f>IEX!N54</f>
        <v>0</v>
      </c>
      <c r="AA54" s="117">
        <f>STOA!H54</f>
        <v>225.55</v>
      </c>
      <c r="AB54" s="117">
        <f>-STOA!N54</f>
        <v>-269.12</v>
      </c>
      <c r="AC54">
        <f t="shared" si="0"/>
        <v>17.075673226565037</v>
      </c>
      <c r="AD54">
        <f t="shared" si="1"/>
        <v>1382.4283013931874</v>
      </c>
      <c r="AE54">
        <f>'IDT-1'!B54</f>
        <v>0</v>
      </c>
      <c r="AF54" s="26"/>
      <c r="AG54">
        <f t="shared" si="2"/>
        <v>1382.4283013931874</v>
      </c>
      <c r="AI54" s="75">
        <f>PXIL!H54</f>
        <v>0</v>
      </c>
      <c r="AJ54" s="75">
        <f>PXIL!N54</f>
        <v>0</v>
      </c>
      <c r="AK54" s="75">
        <f>RTM_IEX!H54</f>
        <v>33.78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13.658996293128029</v>
      </c>
      <c r="F55">
        <f>GT_Spot!P55</f>
        <v>0</v>
      </c>
      <c r="G55">
        <f>PPCL_NG!P55</f>
        <v>-0.14144999999999996</v>
      </c>
      <c r="H55">
        <f>PPCL_Spot!P55</f>
        <v>0</v>
      </c>
      <c r="I55">
        <f>Bawana_NG!P55</f>
        <v>79.586363594827986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604.50767580930119</v>
      </c>
      <c r="P55" s="77">
        <v>118.55525208222576</v>
      </c>
      <c r="Q55" s="77">
        <v>38.40514952393724</v>
      </c>
      <c r="R55" s="80">
        <v>43.499999999999993</v>
      </c>
      <c r="S55" s="80">
        <v>0</v>
      </c>
      <c r="T55" s="78">
        <f>SUMPRODUCT(LTA!F55:AJ55,LTA!F$101:AJ$101,LTA!F$103:AJ$103)</f>
        <v>360.06</v>
      </c>
      <c r="U55" s="78">
        <f>SUMPRODUCT(LTA!F55:AJ55,LTA!F$102:AJ$102,LTA!F$103:AJ$103)</f>
        <v>8.77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160.19</v>
      </c>
      <c r="Z55" s="75">
        <f>IEX!N55</f>
        <v>0</v>
      </c>
      <c r="AA55" s="117">
        <f>STOA!H55</f>
        <v>187.91000000000003</v>
      </c>
      <c r="AB55" s="117">
        <f>-STOA!N55</f>
        <v>-269.12</v>
      </c>
      <c r="AC55">
        <f t="shared" si="0"/>
        <v>16.70570373818132</v>
      </c>
      <c r="AD55">
        <f t="shared" si="1"/>
        <v>1340.7562835652391</v>
      </c>
      <c r="AE55">
        <f>'IDT-1'!B55</f>
        <v>0</v>
      </c>
      <c r="AF55" s="26"/>
      <c r="AG55">
        <f t="shared" si="2"/>
        <v>1340.7562835652391</v>
      </c>
      <c r="AI55" s="75">
        <f>PXIL!H55</f>
        <v>0</v>
      </c>
      <c r="AJ55" s="75">
        <f>PXIL!N55</f>
        <v>0</v>
      </c>
      <c r="AK55" s="75">
        <f>RTM_IEX!H55</f>
        <v>11.58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13.658996293128029</v>
      </c>
      <c r="F56">
        <f>GT_Spot!P56</f>
        <v>0</v>
      </c>
      <c r="G56">
        <f>PPCL_NG!P56</f>
        <v>-0.14144999999999996</v>
      </c>
      <c r="H56">
        <f>PPCL_Spot!P56</f>
        <v>0</v>
      </c>
      <c r="I56">
        <f>Bawana_NG!P56</f>
        <v>79.586363594827986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603.04178212530121</v>
      </c>
      <c r="P56" s="77">
        <v>118.55525208222576</v>
      </c>
      <c r="Q56" s="77">
        <v>38.40514952393724</v>
      </c>
      <c r="R56" s="80">
        <v>43.499999999999993</v>
      </c>
      <c r="S56" s="80">
        <v>0</v>
      </c>
      <c r="T56" s="78">
        <f>SUMPRODUCT(LTA!F56:AJ56,LTA!F$101:AJ$101,LTA!F$103:AJ$103)</f>
        <v>359.04</v>
      </c>
      <c r="U56" s="78">
        <f>SUMPRODUCT(LTA!F56:AJ56,LTA!F$102:AJ$102,LTA!F$103:AJ$103)</f>
        <v>8.77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138</v>
      </c>
      <c r="Z56" s="75">
        <f>IEX!N56</f>
        <v>0</v>
      </c>
      <c r="AA56" s="117">
        <f>STOA!H56</f>
        <v>187.91000000000003</v>
      </c>
      <c r="AB56" s="117">
        <f>-STOA!N56</f>
        <v>-269.12</v>
      </c>
      <c r="AC56">
        <f t="shared" si="0"/>
        <v>16.40363587376212</v>
      </c>
      <c r="AD56">
        <f t="shared" si="1"/>
        <v>1306.7324577456582</v>
      </c>
      <c r="AE56">
        <f>'IDT-1'!B56</f>
        <v>0</v>
      </c>
      <c r="AF56" s="26"/>
      <c r="AG56">
        <f t="shared" si="2"/>
        <v>1306.7324577456582</v>
      </c>
      <c r="AI56" s="75">
        <f>PXIL!H56</f>
        <v>0</v>
      </c>
      <c r="AJ56" s="75">
        <f>PXIL!N56</f>
        <v>0</v>
      </c>
      <c r="AK56" s="75">
        <f>RTM_IEX!H56</f>
        <v>1.93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13.658996293128029</v>
      </c>
      <c r="F57">
        <f>GT_Spot!P57</f>
        <v>0</v>
      </c>
      <c r="G57">
        <f>PPCL_NG!P57</f>
        <v>-0.14144999999999996</v>
      </c>
      <c r="H57">
        <f>PPCL_Spot!P57</f>
        <v>0</v>
      </c>
      <c r="I57">
        <f>Bawana_NG!P57</f>
        <v>79.586363594827986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613.04794599456989</v>
      </c>
      <c r="P57" s="77">
        <v>118.55525208222576</v>
      </c>
      <c r="Q57" s="77">
        <v>38.40514952393724</v>
      </c>
      <c r="R57" s="80">
        <v>43.499999999999993</v>
      </c>
      <c r="S57" s="80">
        <v>0</v>
      </c>
      <c r="T57" s="78">
        <f>SUMPRODUCT(LTA!F57:AJ57,LTA!F$101:AJ$101,LTA!F$103:AJ$103)</f>
        <v>357.25000000000006</v>
      </c>
      <c r="U57" s="78">
        <f>SUMPRODUCT(LTA!F57:AJ57,LTA!F$102:AJ$102,LTA!F$103:AJ$103)</f>
        <v>8.77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127.38</v>
      </c>
      <c r="Z57" s="75">
        <f>IEX!N57</f>
        <v>0</v>
      </c>
      <c r="AA57" s="117">
        <f>STOA!H57</f>
        <v>187.91000000000003</v>
      </c>
      <c r="AB57" s="117">
        <f>-STOA!N57</f>
        <v>-269.12</v>
      </c>
      <c r="AC57">
        <f t="shared" si="0"/>
        <v>16.729501344221696</v>
      </c>
      <c r="AD57">
        <f t="shared" si="1"/>
        <v>1261.0727561444673</v>
      </c>
      <c r="AE57">
        <f>'IDT-1'!B57</f>
        <v>0</v>
      </c>
      <c r="AF57" s="26"/>
      <c r="AG57">
        <f t="shared" si="2"/>
        <v>1261.0727561444673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13.658996293128029</v>
      </c>
      <c r="F58">
        <f>GT_Spot!P58</f>
        <v>0</v>
      </c>
      <c r="G58">
        <f>PPCL_NG!P58</f>
        <v>-0.14144999999999996</v>
      </c>
      <c r="H58">
        <f>PPCL_Spot!P58</f>
        <v>0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621.07494530456984</v>
      </c>
      <c r="P58" s="77">
        <v>118.55525208222576</v>
      </c>
      <c r="Q58" s="77">
        <v>38.40514952393724</v>
      </c>
      <c r="R58" s="80">
        <v>43.499999999999993</v>
      </c>
      <c r="S58" s="80">
        <v>0</v>
      </c>
      <c r="T58" s="78">
        <f>SUMPRODUCT(LTA!F58:AJ58,LTA!F$101:AJ$101,LTA!F$103:AJ$103)</f>
        <v>353.78000000000003</v>
      </c>
      <c r="U58" s="78">
        <f>SUMPRODUCT(LTA!F58:AJ58,LTA!F$102:AJ$102,LTA!F$103:AJ$103)</f>
        <v>10.1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122.56</v>
      </c>
      <c r="Z58" s="75">
        <f>IEX!N58</f>
        <v>0</v>
      </c>
      <c r="AA58" s="117">
        <f>STOA!H58</f>
        <v>188.88</v>
      </c>
      <c r="AB58" s="117">
        <f>-STOA!N58</f>
        <v>-269.12</v>
      </c>
      <c r="AC58">
        <f t="shared" si="0"/>
        <v>16.525473750094807</v>
      </c>
      <c r="AD58">
        <f t="shared" si="1"/>
        <v>1288.3137830485941</v>
      </c>
      <c r="AE58">
        <f>'IDT-1'!B58</f>
        <v>0</v>
      </c>
      <c r="AF58" s="26"/>
      <c r="AG58">
        <f t="shared" si="2"/>
        <v>1288.3137830485941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-0.14144999999999996</v>
      </c>
      <c r="H59">
        <f>PPCL_Spot!P59</f>
        <v>0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641.36679653383055</v>
      </c>
      <c r="P59" s="77">
        <v>117.95</v>
      </c>
      <c r="Q59" s="77">
        <v>38.235149515086206</v>
      </c>
      <c r="R59" s="80">
        <v>43.499999999999993</v>
      </c>
      <c r="S59" s="80">
        <v>0</v>
      </c>
      <c r="T59" s="78">
        <f>SUMPRODUCT(LTA!F59:AJ59,LTA!F$101:AJ$101,LTA!F$103:AJ$103)</f>
        <v>342.9</v>
      </c>
      <c r="U59" s="78">
        <f>SUMPRODUCT(LTA!F59:AJ59,LTA!F$102:AJ$102,LTA!F$103:AJ$103)</f>
        <v>10.1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109.05</v>
      </c>
      <c r="Z59" s="75">
        <f>IEX!N59</f>
        <v>0</v>
      </c>
      <c r="AA59" s="117">
        <f>STOA!H59</f>
        <v>201.39000000000001</v>
      </c>
      <c r="AB59" s="117">
        <f>-STOA!N59</f>
        <v>-269.12</v>
      </c>
      <c r="AC59">
        <f t="shared" si="0"/>
        <v>16.817771510479435</v>
      </c>
      <c r="AD59">
        <f t="shared" si="1"/>
        <v>1269.0063085617949</v>
      </c>
      <c r="AE59">
        <f>'IDT-1'!B59</f>
        <v>0</v>
      </c>
      <c r="AF59" s="26"/>
      <c r="AG59">
        <f t="shared" si="2"/>
        <v>1269.0063085617949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-0.14144999999999996</v>
      </c>
      <c r="H60">
        <f>PPCL_Spot!P60</f>
        <v>0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665.24586637256971</v>
      </c>
      <c r="P60" s="77">
        <v>117.95</v>
      </c>
      <c r="Q60" s="77">
        <v>38.235149515086206</v>
      </c>
      <c r="R60" s="80">
        <v>43.499999999999993</v>
      </c>
      <c r="S60" s="80">
        <v>0</v>
      </c>
      <c r="T60" s="78">
        <f>SUMPRODUCT(LTA!F60:AJ60,LTA!F$101:AJ$101,LTA!F$103:AJ$103)</f>
        <v>328.47999999999996</v>
      </c>
      <c r="U60" s="78">
        <f>SUMPRODUCT(LTA!F60:AJ60,LTA!F$102:AJ$102,LTA!F$103:AJ$103)</f>
        <v>10.1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117.73</v>
      </c>
      <c r="Z60" s="75">
        <f>IEX!N60</f>
        <v>0</v>
      </c>
      <c r="AA60" s="117">
        <f>STOA!H60</f>
        <v>197.89000000000001</v>
      </c>
      <c r="AB60" s="117">
        <f>-STOA!N60</f>
        <v>-269.12</v>
      </c>
      <c r="AC60">
        <f t="shared" si="0"/>
        <v>16.804545284705217</v>
      </c>
      <c r="AD60">
        <f t="shared" si="1"/>
        <v>1299.658604626308</v>
      </c>
      <c r="AE60">
        <f>'IDT-1'!B60</f>
        <v>0</v>
      </c>
      <c r="AF60" s="26"/>
      <c r="AG60">
        <f t="shared" si="2"/>
        <v>1299.658604626308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-0.14144999999999996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666.71276239783049</v>
      </c>
      <c r="P61" s="77">
        <v>117.95</v>
      </c>
      <c r="Q61" s="77">
        <v>38.230000000000004</v>
      </c>
      <c r="R61" s="80">
        <v>43.499999999999993</v>
      </c>
      <c r="S61" s="80">
        <v>0</v>
      </c>
      <c r="T61" s="78">
        <f>SUMPRODUCT(LTA!F61:AJ61,LTA!F$101:AJ$101,LTA!F$103:AJ$103)</f>
        <v>312.68</v>
      </c>
      <c r="U61" s="78">
        <f>SUMPRODUCT(LTA!F61:AJ61,LTA!F$102:AJ$102,LTA!F$103:AJ$103)</f>
        <v>10.1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128.35</v>
      </c>
      <c r="Z61" s="75">
        <f>IEX!N61</f>
        <v>0</v>
      </c>
      <c r="AA61" s="117">
        <f>STOA!H61</f>
        <v>188.79000000000002</v>
      </c>
      <c r="AB61" s="117">
        <f>-STOA!N61</f>
        <v>-269.12</v>
      </c>
      <c r="AC61">
        <f t="shared" si="0"/>
        <v>16.690241338417675</v>
      </c>
      <c r="AD61">
        <f t="shared" si="1"/>
        <v>1339.0146550827699</v>
      </c>
      <c r="AE61">
        <f>'IDT-1'!B61</f>
        <v>0</v>
      </c>
      <c r="AF61" s="26"/>
      <c r="AG61">
        <f t="shared" si="2"/>
        <v>1339.0146550827699</v>
      </c>
      <c r="AI61" s="75">
        <f>PXIL!H61</f>
        <v>0</v>
      </c>
      <c r="AJ61" s="75">
        <f>PXIL!N61</f>
        <v>0</v>
      </c>
      <c r="AK61" s="75">
        <f>RTM_IEX!H61</f>
        <v>26.06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-0.14144999999999996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668.7195122253305</v>
      </c>
      <c r="P62" s="77">
        <v>117.95</v>
      </c>
      <c r="Q62" s="77">
        <v>38.230000000000004</v>
      </c>
      <c r="R62" s="80">
        <v>43.499999999999993</v>
      </c>
      <c r="S62" s="80">
        <v>0</v>
      </c>
      <c r="T62" s="78">
        <f>SUMPRODUCT(LTA!F62:AJ62,LTA!F$101:AJ$101,LTA!F$103:AJ$103)</f>
        <v>296.04000000000002</v>
      </c>
      <c r="U62" s="78">
        <f>SUMPRODUCT(LTA!F62:AJ62,LTA!F$102:AJ$102,LTA!F$103:AJ$103)</f>
        <v>10.1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139.93</v>
      </c>
      <c r="Z62" s="75">
        <f>IEX!N62</f>
        <v>0</v>
      </c>
      <c r="AA62" s="117">
        <f>STOA!H62</f>
        <v>181.09000000000003</v>
      </c>
      <c r="AB62" s="117">
        <f>-STOA!N62</f>
        <v>-269.12</v>
      </c>
      <c r="AC62">
        <f t="shared" si="0"/>
        <v>16.621044736899677</v>
      </c>
      <c r="AD62">
        <f t="shared" si="1"/>
        <v>1331.2206015117886</v>
      </c>
      <c r="AE62">
        <f>'IDT-1'!B62</f>
        <v>0</v>
      </c>
      <c r="AF62" s="26"/>
      <c r="AG62">
        <f t="shared" si="2"/>
        <v>1331.2206015117886</v>
      </c>
      <c r="AI62" s="75">
        <f>PXIL!H62</f>
        <v>0</v>
      </c>
      <c r="AJ62" s="75">
        <f>PXIL!N62</f>
        <v>0</v>
      </c>
      <c r="AK62" s="75">
        <f>RTM_IEX!H62</f>
        <v>28.95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-0.14144999999999996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675.6083405422238</v>
      </c>
      <c r="P63" s="77">
        <v>117.95</v>
      </c>
      <c r="Q63" s="77">
        <v>38.230000000000004</v>
      </c>
      <c r="R63" s="80">
        <v>43.499999999999993</v>
      </c>
      <c r="S63" s="80">
        <v>0</v>
      </c>
      <c r="T63" s="78">
        <f>SUMPRODUCT(LTA!F63:AJ63,LTA!F$101:AJ$101,LTA!F$103:AJ$103)</f>
        <v>277.84000000000003</v>
      </c>
      <c r="U63" s="78">
        <f>SUMPRODUCT(LTA!F63:AJ63,LTA!F$102:AJ$102,LTA!F$103:AJ$103)</f>
        <v>10.1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145.71</v>
      </c>
      <c r="Z63" s="75">
        <f>IEX!N63</f>
        <v>0</v>
      </c>
      <c r="AA63" s="117">
        <f>STOA!H63</f>
        <v>174.79000000000002</v>
      </c>
      <c r="AB63" s="117">
        <f>-STOA!N63</f>
        <v>-269.12</v>
      </c>
      <c r="AC63">
        <f t="shared" si="0"/>
        <v>16.703754426088338</v>
      </c>
      <c r="AD63">
        <f t="shared" si="1"/>
        <v>1340.5367201394931</v>
      </c>
      <c r="AE63">
        <f>'IDT-1'!B63</f>
        <v>0</v>
      </c>
      <c r="AF63" s="26"/>
      <c r="AG63">
        <f t="shared" si="2"/>
        <v>1340.5367201394931</v>
      </c>
      <c r="AI63" s="75">
        <f>PXIL!H63</f>
        <v>0</v>
      </c>
      <c r="AJ63" s="75">
        <f>PXIL!N63</f>
        <v>0</v>
      </c>
      <c r="AK63" s="75">
        <f>RTM_IEX!H63</f>
        <v>50.18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-0.14144999999999996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651.9163106365238</v>
      </c>
      <c r="P64" s="77">
        <v>117.95</v>
      </c>
      <c r="Q64" s="77">
        <v>38.230000000000004</v>
      </c>
      <c r="R64" s="80">
        <v>43.499999999999993</v>
      </c>
      <c r="S64" s="80">
        <v>0</v>
      </c>
      <c r="T64" s="78">
        <f>SUMPRODUCT(LTA!F64:AJ64,LTA!F$101:AJ$101,LTA!F$103:AJ$103)</f>
        <v>256.95</v>
      </c>
      <c r="U64" s="78">
        <f>SUMPRODUCT(LTA!F64:AJ64,LTA!F$102:AJ$102,LTA!F$103:AJ$103)</f>
        <v>10.15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146.68</v>
      </c>
      <c r="Z64" s="75">
        <f>IEX!N64</f>
        <v>0</v>
      </c>
      <c r="AA64" s="117">
        <f>STOA!H64</f>
        <v>166.39000000000001</v>
      </c>
      <c r="AB64" s="117">
        <f>-STOA!N64</f>
        <v>-269.12</v>
      </c>
      <c r="AC64">
        <f t="shared" si="0"/>
        <v>16.53521656291818</v>
      </c>
      <c r="AD64">
        <f t="shared" si="1"/>
        <v>1321.5532280969637</v>
      </c>
      <c r="AE64">
        <f>'IDT-1'!B64</f>
        <v>0</v>
      </c>
      <c r="AF64" s="26"/>
      <c r="AG64">
        <f t="shared" si="2"/>
        <v>1321.5532280969637</v>
      </c>
      <c r="AI64" s="75">
        <f>PXIL!H64</f>
        <v>0</v>
      </c>
      <c r="AJ64" s="75">
        <f>PXIL!N64</f>
        <v>0</v>
      </c>
      <c r="AK64" s="75">
        <f>RTM_IEX!H64</f>
        <v>82.99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-0.14144999999999996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639.36750233868167</v>
      </c>
      <c r="P65" s="77">
        <v>117.95</v>
      </c>
      <c r="Q65" s="77">
        <v>38.230000000000004</v>
      </c>
      <c r="R65" s="80">
        <v>43.499999999999993</v>
      </c>
      <c r="S65" s="80">
        <v>0</v>
      </c>
      <c r="T65" s="78">
        <f>SUMPRODUCT(LTA!F65:AJ65,LTA!F$101:AJ$101,LTA!F$103:AJ$103)</f>
        <v>235.64</v>
      </c>
      <c r="U65" s="78">
        <f>SUMPRODUCT(LTA!F65:AJ65,LTA!F$102:AJ$102,LTA!F$103:AJ$103)</f>
        <v>10.83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107.12</v>
      </c>
      <c r="Z65" s="75">
        <f>IEX!N65</f>
        <v>0</v>
      </c>
      <c r="AA65" s="117">
        <f>STOA!H65</f>
        <v>221.15</v>
      </c>
      <c r="AB65" s="117">
        <f>-STOA!N65</f>
        <v>-269.12</v>
      </c>
      <c r="AC65">
        <f t="shared" si="0"/>
        <v>16.343035049897168</v>
      </c>
      <c r="AD65">
        <f t="shared" si="1"/>
        <v>1299.9066013121421</v>
      </c>
      <c r="AE65">
        <f>'IDT-1'!B65</f>
        <v>0</v>
      </c>
      <c r="AF65" s="26"/>
      <c r="AG65">
        <f t="shared" si="2"/>
        <v>1299.9066013121421</v>
      </c>
      <c r="AI65" s="75">
        <f>PXIL!H65</f>
        <v>0</v>
      </c>
      <c r="AJ65" s="75">
        <f>PXIL!N65</f>
        <v>0</v>
      </c>
      <c r="AK65" s="75">
        <f>RTM_IEX!H65</f>
        <v>79.13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-0.14144999999999996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646.00948779433804</v>
      </c>
      <c r="P66" s="77">
        <v>117.95</v>
      </c>
      <c r="Q66" s="77">
        <v>38.230000000000004</v>
      </c>
      <c r="R66" s="80">
        <v>43.499999999999993</v>
      </c>
      <c r="S66" s="80">
        <v>0</v>
      </c>
      <c r="T66" s="78">
        <f>SUMPRODUCT(LTA!F66:AJ66,LTA!F$101:AJ$101,LTA!F$103:AJ$103)</f>
        <v>211.59</v>
      </c>
      <c r="U66" s="78">
        <f>SUMPRODUCT(LTA!F66:AJ66,LTA!F$102:AJ$102,LTA!F$103:AJ$103)</f>
        <v>10.89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366.01</v>
      </c>
      <c r="AB66" s="117">
        <f>-STOA!N66</f>
        <v>-269.12</v>
      </c>
      <c r="AC66">
        <f t="shared" si="0"/>
        <v>16.530932521906941</v>
      </c>
      <c r="AD66">
        <f t="shared" si="1"/>
        <v>1321.070689295789</v>
      </c>
      <c r="AE66">
        <f>'IDT-1'!B66</f>
        <v>0</v>
      </c>
      <c r="AF66" s="26"/>
      <c r="AG66">
        <f t="shared" si="2"/>
        <v>1321.070689295789</v>
      </c>
      <c r="AI66" s="75">
        <f>PXIL!H66</f>
        <v>0</v>
      </c>
      <c r="AJ66" s="75">
        <f>PXIL!N66</f>
        <v>0</v>
      </c>
      <c r="AK66" s="75">
        <f>RTM_IEX!H66</f>
        <v>80.09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-0.14144999999999996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643.9684993405092</v>
      </c>
      <c r="P67" s="77">
        <v>117.95</v>
      </c>
      <c r="Q67" s="77">
        <v>38.230000000000004</v>
      </c>
      <c r="R67" s="80">
        <v>43.499999999999993</v>
      </c>
      <c r="S67" s="80">
        <v>0</v>
      </c>
      <c r="T67" s="78">
        <f>SUMPRODUCT(LTA!F67:AJ67,LTA!F$101:AJ$101,LTA!F$103:AJ$103)</f>
        <v>185.89000000000001</v>
      </c>
      <c r="U67" s="78">
        <f>SUMPRODUCT(LTA!F67:AJ67,LTA!F$102:AJ$102,LTA!F$103:AJ$103)</f>
        <v>10.69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399.28000000000003</v>
      </c>
      <c r="AB67" s="117">
        <f>-STOA!N67</f>
        <v>-269.12</v>
      </c>
      <c r="AC67">
        <f t="shared" si="0"/>
        <v>16.325211823878764</v>
      </c>
      <c r="AD67">
        <f t="shared" si="1"/>
        <v>1297.8990579451599</v>
      </c>
      <c r="AE67">
        <f>'IDT-1'!B67</f>
        <v>0</v>
      </c>
      <c r="AF67" s="26"/>
      <c r="AG67">
        <f t="shared" si="2"/>
        <v>1297.8990579451599</v>
      </c>
      <c r="AI67" s="75">
        <f>PXIL!H67</f>
        <v>0</v>
      </c>
      <c r="AJ67" s="75">
        <f>PXIL!N67</f>
        <v>0</v>
      </c>
      <c r="AK67" s="75">
        <f>RTM_IEX!H67</f>
        <v>55.97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-0.14144999999999996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640.7468633408298</v>
      </c>
      <c r="P68" s="77">
        <v>117.95</v>
      </c>
      <c r="Q68" s="77">
        <v>38.230000000000004</v>
      </c>
      <c r="R68" s="80">
        <v>43.499999999999993</v>
      </c>
      <c r="S68" s="80">
        <v>0</v>
      </c>
      <c r="T68" s="78">
        <f>SUMPRODUCT(LTA!F68:AJ68,LTA!F$101:AJ$101,LTA!F$103:AJ$103)</f>
        <v>158.96</v>
      </c>
      <c r="U68" s="78">
        <f>SUMPRODUCT(LTA!F68:AJ68,LTA!F$102:AJ$102,LTA!F$103:AJ$103)</f>
        <v>10.94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419.93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16.804181427081584</v>
      </c>
      <c r="AD68">
        <f t="shared" ref="AD68:AD98" si="4">SUM(B68:AB68,AI68:AR68)-AC68</f>
        <v>1351.8484523422778</v>
      </c>
      <c r="AE68">
        <f>'IDT-1'!B68</f>
        <v>0</v>
      </c>
      <c r="AF68" s="26"/>
      <c r="AG68">
        <f t="shared" ref="AG68:AG98" si="5">SUM(AD68:AF68)+AT68</f>
        <v>1351.8484523422778</v>
      </c>
      <c r="AI68" s="75">
        <f>PXIL!H68</f>
        <v>0</v>
      </c>
      <c r="AJ68" s="75">
        <f>PXIL!N68</f>
        <v>0</v>
      </c>
      <c r="AK68" s="75">
        <f>RTM_IEX!H68</f>
        <v>119.65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4.4686971728359079</v>
      </c>
      <c r="F69">
        <f>GT_Spot!P69</f>
        <v>0</v>
      </c>
      <c r="G69">
        <f>PPCL_NG!P69</f>
        <v>-0.14144999999999996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648.13304771272522</v>
      </c>
      <c r="P69" s="77">
        <v>117.95</v>
      </c>
      <c r="Q69" s="77">
        <v>38.230000000000004</v>
      </c>
      <c r="R69" s="80">
        <v>38.560000000000009</v>
      </c>
      <c r="S69" s="80">
        <v>0</v>
      </c>
      <c r="T69" s="78">
        <f>SUMPRODUCT(LTA!F69:AJ69,LTA!F$101:AJ$101,LTA!F$103:AJ$103)</f>
        <v>130.54999999999998</v>
      </c>
      <c r="U69" s="78">
        <f>SUMPRODUCT(LTA!F69:AJ69,LTA!F$102:AJ$102,LTA!F$103:AJ$103)</f>
        <v>10.790000000000001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448.81</v>
      </c>
      <c r="AB69" s="117">
        <f>-STOA!N69</f>
        <v>-269.12</v>
      </c>
      <c r="AC69">
        <f t="shared" si="3"/>
        <v>16.40534484490416</v>
      </c>
      <c r="AD69">
        <f t="shared" si="4"/>
        <v>1306.924950040657</v>
      </c>
      <c r="AE69">
        <f>'IDT-1'!B69</f>
        <v>0</v>
      </c>
      <c r="AF69" s="26"/>
      <c r="AG69">
        <f t="shared" si="5"/>
        <v>1306.924950040657</v>
      </c>
      <c r="AI69" s="75">
        <f>PXIL!H69</f>
        <v>0</v>
      </c>
      <c r="AJ69" s="75">
        <f>PXIL!N69</f>
        <v>0</v>
      </c>
      <c r="AK69" s="75">
        <f>RTM_IEX!H69</f>
        <v>80.099999999999994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4.4686971728359079</v>
      </c>
      <c r="F70">
        <f>GT_Spot!P70</f>
        <v>0</v>
      </c>
      <c r="G70">
        <f>PPCL_NG!P70</f>
        <v>-0.14144999999999996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662.06371210052316</v>
      </c>
      <c r="P70" s="77">
        <v>117.95</v>
      </c>
      <c r="Q70" s="77">
        <v>38.230000000000004</v>
      </c>
      <c r="R70" s="80">
        <v>24.46</v>
      </c>
      <c r="S70" s="80">
        <v>0</v>
      </c>
      <c r="T70" s="78">
        <f>SUMPRODUCT(LTA!F70:AJ70,LTA!F$101:AJ$101,LTA!F$103:AJ$103)</f>
        <v>102.36</v>
      </c>
      <c r="U70" s="78">
        <f>SUMPRODUCT(LTA!F70:AJ70,LTA!F$102:AJ$102,LTA!F$103:AJ$103)</f>
        <v>10.82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481.37</v>
      </c>
      <c r="AB70" s="117">
        <f>-STOA!N70</f>
        <v>-269.12</v>
      </c>
      <c r="AC70">
        <f t="shared" si="3"/>
        <v>16.578446691516778</v>
      </c>
      <c r="AD70">
        <f t="shared" si="4"/>
        <v>1326.4225125818423</v>
      </c>
      <c r="AE70">
        <f>'IDT-1'!B70</f>
        <v>0</v>
      </c>
      <c r="AF70" s="26"/>
      <c r="AG70">
        <f t="shared" si="5"/>
        <v>1326.4225125818423</v>
      </c>
      <c r="AI70" s="75">
        <f>PXIL!H70</f>
        <v>0</v>
      </c>
      <c r="AJ70" s="75">
        <f>PXIL!N70</f>
        <v>0</v>
      </c>
      <c r="AK70" s="75">
        <f>RTM_IEX!H70</f>
        <v>95.54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9.0607572644555319</v>
      </c>
      <c r="F71">
        <f>GT_Spot!P71</f>
        <v>0</v>
      </c>
      <c r="G71">
        <f>PPCL_NG!P71</f>
        <v>-0.14144999999999996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752.2097315159582</v>
      </c>
      <c r="P71" s="77">
        <v>117.95</v>
      </c>
      <c r="Q71" s="77">
        <v>38.230000000000004</v>
      </c>
      <c r="R71" s="80">
        <v>12.904822429906542</v>
      </c>
      <c r="S71" s="80">
        <v>0</v>
      </c>
      <c r="T71" s="78">
        <f>SUMPRODUCT(LTA!F71:AJ71,LTA!F$101:AJ$101,LTA!F$103:AJ$103)</f>
        <v>74.72999999999999</v>
      </c>
      <c r="U71" s="78">
        <f>SUMPRODUCT(LTA!F71:AJ71,LTA!F$102:AJ$102,LTA!F$103:AJ$103)</f>
        <v>17.57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519.80000000000007</v>
      </c>
      <c r="AB71" s="117">
        <f>-STOA!N71</f>
        <v>-269.12</v>
      </c>
      <c r="AC71">
        <f t="shared" si="3"/>
        <v>16.668534866173015</v>
      </c>
      <c r="AD71">
        <f t="shared" si="4"/>
        <v>1326.5253263441473</v>
      </c>
      <c r="AE71">
        <f>'IDT-1'!B71</f>
        <v>0</v>
      </c>
      <c r="AF71" s="26"/>
      <c r="AG71">
        <f t="shared" si="5"/>
        <v>1326.5253263441473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-0.14144999999999996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766.42483354445824</v>
      </c>
      <c r="P72" s="77">
        <v>117.95</v>
      </c>
      <c r="Q72" s="77">
        <v>38.230000000000004</v>
      </c>
      <c r="R72" s="80">
        <v>6.4547991071428577</v>
      </c>
      <c r="S72" s="80">
        <v>0</v>
      </c>
      <c r="T72" s="78">
        <f>SUMPRODUCT(LTA!F72:AJ72,LTA!F$101:AJ$101,LTA!F$103:AJ$103)</f>
        <v>49.33</v>
      </c>
      <c r="U72" s="78">
        <f>SUMPRODUCT(LTA!F72:AJ72,LTA!F$102:AJ$102,LTA!F$103:AJ$103)</f>
        <v>17.71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543.1400000000001</v>
      </c>
      <c r="AB72" s="117">
        <f>-STOA!N72</f>
        <v>-269.12</v>
      </c>
      <c r="AC72">
        <f t="shared" si="3"/>
        <v>17.083957797016371</v>
      </c>
      <c r="AD72">
        <f t="shared" si="4"/>
        <v>1383.3614452831143</v>
      </c>
      <c r="AE72">
        <f>'IDT-1'!B72</f>
        <v>0</v>
      </c>
      <c r="AF72" s="26"/>
      <c r="AG72">
        <f t="shared" si="5"/>
        <v>1383.3614452831143</v>
      </c>
      <c r="AI72" s="75">
        <f>PXIL!H72</f>
        <v>0</v>
      </c>
      <c r="AJ72" s="75">
        <f>PXIL!N72</f>
        <v>0</v>
      </c>
      <c r="AK72" s="75">
        <f>RTM_IEX!H72</f>
        <v>42.46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-0.14144999999999996</v>
      </c>
      <c r="H73">
        <f>PPCL_Spot!P73</f>
        <v>0</v>
      </c>
      <c r="I73">
        <f>Bawana_NG!P73</f>
        <v>99.618388156298039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757.69357594825829</v>
      </c>
      <c r="P73" s="77">
        <v>117.95</v>
      </c>
      <c r="Q73" s="77">
        <v>38.230000000000004</v>
      </c>
      <c r="R73" s="80">
        <v>2.9852083333333335</v>
      </c>
      <c r="S73" s="80">
        <v>0</v>
      </c>
      <c r="T73" s="78">
        <f>SUMPRODUCT(LTA!F73:AJ73,LTA!F$101:AJ$101,LTA!F$103:AJ$103)</f>
        <v>29.24</v>
      </c>
      <c r="U73" s="78">
        <f>SUMPRODUCT(LTA!F73:AJ73,LTA!F$102:AJ$102,LTA!F$103:AJ$103)</f>
        <v>17.53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578.07999999999993</v>
      </c>
      <c r="AB73" s="117">
        <f>-STOA!N73</f>
        <v>-269.12</v>
      </c>
      <c r="AC73">
        <f t="shared" si="3"/>
        <v>17.661304147135709</v>
      </c>
      <c r="AD73">
        <f t="shared" si="4"/>
        <v>1448.3916387192833</v>
      </c>
      <c r="AE73">
        <f>'IDT-1'!B73</f>
        <v>0</v>
      </c>
      <c r="AF73" s="26"/>
      <c r="AG73">
        <f t="shared" si="5"/>
        <v>1448.3916387192833</v>
      </c>
      <c r="AI73" s="75">
        <f>PXIL!H73</f>
        <v>0</v>
      </c>
      <c r="AJ73" s="75">
        <f>PXIL!N73</f>
        <v>0</v>
      </c>
      <c r="AK73" s="75">
        <f>RTM_IEX!H73</f>
        <v>80.98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13.007220428529497</v>
      </c>
      <c r="F74">
        <f>GT_Spot!P74</f>
        <v>0</v>
      </c>
      <c r="G74">
        <f>PPCL_NG!P74</f>
        <v>-0.14144999999999996</v>
      </c>
      <c r="H74">
        <f>PPCL_Spot!P74</f>
        <v>0</v>
      </c>
      <c r="I74">
        <f>Bawana_NG!P74</f>
        <v>99.618432538745978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785.61107165585815</v>
      </c>
      <c r="P74" s="77">
        <v>117.95</v>
      </c>
      <c r="Q74" s="77">
        <v>38.230000000000004</v>
      </c>
      <c r="R74" s="80">
        <v>0.59</v>
      </c>
      <c r="S74" s="80">
        <v>0</v>
      </c>
      <c r="T74" s="78">
        <f>SUMPRODUCT(LTA!F74:AJ74,LTA!F$101:AJ$101,LTA!F$103:AJ$103)</f>
        <v>15.779999999999998</v>
      </c>
      <c r="U74" s="78">
        <f>SUMPRODUCT(LTA!F74:AJ74,LTA!F$102:AJ$102,LTA!F$103:AJ$103)</f>
        <v>17.46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595.35</v>
      </c>
      <c r="AB74" s="117">
        <f>-STOA!N74</f>
        <v>-269.12</v>
      </c>
      <c r="AC74">
        <f t="shared" si="3"/>
        <v>17.878860666594793</v>
      </c>
      <c r="AD74">
        <f t="shared" si="4"/>
        <v>1472.8964139565387</v>
      </c>
      <c r="AE74">
        <f>'IDT-1'!B74</f>
        <v>0</v>
      </c>
      <c r="AF74" s="26"/>
      <c r="AG74">
        <f t="shared" si="5"/>
        <v>1472.8964139565387</v>
      </c>
      <c r="AI74" s="75">
        <f>PXIL!H74</f>
        <v>0</v>
      </c>
      <c r="AJ74" s="75">
        <f>PXIL!N74</f>
        <v>0</v>
      </c>
      <c r="AK74" s="75">
        <f>RTM_IEX!H74</f>
        <v>76.44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-0.14144999999999996</v>
      </c>
      <c r="H75">
        <f>PPCL_Spot!P75</f>
        <v>0</v>
      </c>
      <c r="I75">
        <f>Bawana_NG!P75</f>
        <v>128.88538045231354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827.12119151125842</v>
      </c>
      <c r="P75" s="77">
        <v>117.95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10.78</v>
      </c>
      <c r="U75" s="78">
        <f>SUMPRODUCT(LTA!F75:AJ75,LTA!F$102:AJ$102,LTA!F$103:AJ$103)</f>
        <v>18.439999999999998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398.9799999999999</v>
      </c>
      <c r="AB75" s="117">
        <f>-STOA!N75</f>
        <v>-64.63</v>
      </c>
      <c r="AC75">
        <f t="shared" si="3"/>
        <v>14.470931704779808</v>
      </c>
      <c r="AD75">
        <f t="shared" si="4"/>
        <v>1499.8351764636641</v>
      </c>
      <c r="AE75">
        <f>'IDT-1'!B75</f>
        <v>0</v>
      </c>
      <c r="AF75" s="26"/>
      <c r="AG75">
        <f t="shared" si="5"/>
        <v>1499.8351764636641</v>
      </c>
      <c r="AI75" s="75">
        <f>PXIL!H75</f>
        <v>0</v>
      </c>
      <c r="AJ75" s="75">
        <f>PXIL!N75</f>
        <v>0</v>
      </c>
      <c r="AK75" s="75">
        <f>RTM_IEX!H75</f>
        <v>25.57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-0.14144999999999996</v>
      </c>
      <c r="H76">
        <f>PPCL_Spot!P76</f>
        <v>0</v>
      </c>
      <c r="I76">
        <f>Bawana_NG!P76</f>
        <v>128.88538045231354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882.94423125695823</v>
      </c>
      <c r="P76" s="77">
        <v>117.95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15.4</v>
      </c>
      <c r="U76" s="78">
        <f>SUMPRODUCT(LTA!F76:AJ76,LTA!F$102:AJ$102,LTA!F$103:AJ$103)</f>
        <v>18.32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358.30999999999995</v>
      </c>
      <c r="AB76" s="117">
        <f>-STOA!N76</f>
        <v>-64.63</v>
      </c>
      <c r="AC76">
        <f t="shared" si="3"/>
        <v>14.491814454541968</v>
      </c>
      <c r="AD76">
        <f t="shared" si="4"/>
        <v>1502.1873334596019</v>
      </c>
      <c r="AE76">
        <f>'IDT-1'!B76</f>
        <v>0</v>
      </c>
      <c r="AF76" s="26"/>
      <c r="AG76">
        <f t="shared" si="5"/>
        <v>1502.1873334596019</v>
      </c>
      <c r="AI76" s="75">
        <f>PXIL!H76</f>
        <v>0</v>
      </c>
      <c r="AJ76" s="75">
        <f>PXIL!N76</f>
        <v>0</v>
      </c>
      <c r="AK76" s="75">
        <f>RTM_IEX!H76</f>
        <v>8.2899999999999991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-0.14144999999999996</v>
      </c>
      <c r="H77">
        <f>PPCL_Spot!P77</f>
        <v>0</v>
      </c>
      <c r="I77">
        <f>Bawana_NG!P77</f>
        <v>149.61805827006683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891.06060539295822</v>
      </c>
      <c r="P77" s="77">
        <v>117.95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14.82</v>
      </c>
      <c r="U77" s="78">
        <f>SUMPRODUCT(LTA!F77:AJ77,LTA!F$102:AJ$102,LTA!F$103:AJ$103)</f>
        <v>22.9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332.28999999999996</v>
      </c>
      <c r="AB77" s="117">
        <f>-STOA!N77</f>
        <v>-64.63</v>
      </c>
      <c r="AC77">
        <f t="shared" si="3"/>
        <v>15.118183293333059</v>
      </c>
      <c r="AD77">
        <f t="shared" si="4"/>
        <v>1428.1000165745645</v>
      </c>
      <c r="AE77">
        <f>'IDT-1'!B77</f>
        <v>0</v>
      </c>
      <c r="AF77" s="26"/>
      <c r="AG77">
        <f t="shared" si="5"/>
        <v>1428.1000165745645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-0.14144999999999996</v>
      </c>
      <c r="H78">
        <f>PPCL_Spot!P78</f>
        <v>0</v>
      </c>
      <c r="I78">
        <f>Bawana_NG!P78</f>
        <v>149.61805194974286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891.06060539295822</v>
      </c>
      <c r="P78" s="77">
        <v>117.95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14.75</v>
      </c>
      <c r="U78" s="78">
        <f>SUMPRODUCT(LTA!F78:AJ78,LTA!F$102:AJ$102,LTA!F$103:AJ$103)</f>
        <v>23.1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314.90999999999997</v>
      </c>
      <c r="AB78" s="117">
        <f>-STOA!N78</f>
        <v>-64.63</v>
      </c>
      <c r="AC78">
        <f t="shared" si="3"/>
        <v>14.726673794614936</v>
      </c>
      <c r="AD78">
        <f t="shared" si="4"/>
        <v>1438.2415197529583</v>
      </c>
      <c r="AE78">
        <f>'IDT-1'!B78</f>
        <v>5.423</v>
      </c>
      <c r="AF78" s="26"/>
      <c r="AG78">
        <f t="shared" si="5"/>
        <v>1443.6645197529583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-0.14144999999999996</v>
      </c>
      <c r="H79">
        <f>PPCL_Spot!P79</f>
        <v>0</v>
      </c>
      <c r="I79">
        <f>Bawana_NG!P79</f>
        <v>148.07522337989099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889.27180997705568</v>
      </c>
      <c r="P79" s="77">
        <v>117.95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14.9</v>
      </c>
      <c r="U79" s="78">
        <f>SUMPRODUCT(LTA!F79:AJ79,LTA!F$102:AJ$102,LTA!F$103:AJ$103)</f>
        <v>23.25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285.00000000000006</v>
      </c>
      <c r="AB79" s="117">
        <f>-STOA!N79</f>
        <v>-64.63</v>
      </c>
      <c r="AC79">
        <f t="shared" si="3"/>
        <v>14.35688435584054</v>
      </c>
      <c r="AD79">
        <f t="shared" si="4"/>
        <v>1414.6696852059786</v>
      </c>
      <c r="AE79">
        <f>'IDT-1'!B79</f>
        <v>5</v>
      </c>
      <c r="AF79" s="26"/>
      <c r="AG79">
        <f t="shared" si="5"/>
        <v>1419.6696852059786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-0.14144999999999996</v>
      </c>
      <c r="H80">
        <f>PPCL_Spot!P80</f>
        <v>0</v>
      </c>
      <c r="I80">
        <f>Bawana_NG!P80</f>
        <v>149.6180262515665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889.27180997705568</v>
      </c>
      <c r="P80" s="77">
        <v>117.95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15.059999999999999</v>
      </c>
      <c r="U80" s="78">
        <f>SUMPRODUCT(LTA!F80:AJ80,LTA!F$102:AJ$102,LTA!F$103:AJ$103)</f>
        <v>23.43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285.00000000000006</v>
      </c>
      <c r="AB80" s="117">
        <f>-STOA!N80</f>
        <v>-64.63</v>
      </c>
      <c r="AC80">
        <f t="shared" si="3"/>
        <v>14.497746806422017</v>
      </c>
      <c r="AD80">
        <f t="shared" si="4"/>
        <v>1402.4116256270722</v>
      </c>
      <c r="AE80">
        <f>'IDT-1'!B80</f>
        <v>0</v>
      </c>
      <c r="AF80" s="26"/>
      <c r="AG80">
        <f t="shared" si="5"/>
        <v>1402.4116256270722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-0.14144999999999996</v>
      </c>
      <c r="H81">
        <f>PPCL_Spot!P81</f>
        <v>0</v>
      </c>
      <c r="I81">
        <f>Bawana_NG!P81</f>
        <v>149.61791630109323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894.79715469493124</v>
      </c>
      <c r="P81" s="77">
        <v>117.95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15.31</v>
      </c>
      <c r="U81" s="78">
        <f>SUMPRODUCT(LTA!F81:AJ81,LTA!F$102:AJ$102,LTA!F$103:AJ$103)</f>
        <v>23.54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286.93</v>
      </c>
      <c r="AB81" s="117">
        <f>-STOA!N81</f>
        <v>-64.63</v>
      </c>
      <c r="AC81">
        <f t="shared" si="3"/>
        <v>14.584277127419549</v>
      </c>
      <c r="AD81">
        <f t="shared" si="4"/>
        <v>1408.1403300734776</v>
      </c>
      <c r="AE81">
        <f>'IDT-1'!B81</f>
        <v>0</v>
      </c>
      <c r="AF81" s="26"/>
      <c r="AG81">
        <f t="shared" si="5"/>
        <v>1408.1403300734776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-0.14144999999999996</v>
      </c>
      <c r="H82">
        <f>PPCL_Spot!P82</f>
        <v>0</v>
      </c>
      <c r="I82">
        <f>Bawana_NG!P82</f>
        <v>149.61791630109323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900.29979905096104</v>
      </c>
      <c r="P82" s="77">
        <v>117.95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16.079999999999998</v>
      </c>
      <c r="U82" s="78">
        <f>SUMPRODUCT(LTA!F82:AJ82,LTA!F$102:AJ$102,LTA!F$103:AJ$103)</f>
        <v>23.91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284.03000000000009</v>
      </c>
      <c r="AB82" s="117">
        <f>-STOA!N82</f>
        <v>-64.63</v>
      </c>
      <c r="AC82">
        <f t="shared" si="3"/>
        <v>14.747262194508945</v>
      </c>
      <c r="AD82">
        <f t="shared" si="4"/>
        <v>1398.3740815721449</v>
      </c>
      <c r="AE82">
        <f>'IDT-1'!B82</f>
        <v>0</v>
      </c>
      <c r="AF82" s="26"/>
      <c r="AG82">
        <f t="shared" si="5"/>
        <v>1398.3740815721449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-0.14144999999999996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900.52677462377835</v>
      </c>
      <c r="P83" s="77">
        <v>117.95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19.39</v>
      </c>
      <c r="U83" s="78">
        <f>SUMPRODUCT(LTA!F83:AJ83,LTA!F$102:AJ$102,LTA!F$103:AJ$103)</f>
        <v>18.61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271.5</v>
      </c>
      <c r="AB83" s="117">
        <f>-STOA!N83</f>
        <v>-64.63</v>
      </c>
      <c r="AC83">
        <f t="shared" si="3"/>
        <v>14.022962170778992</v>
      </c>
      <c r="AD83">
        <f t="shared" si="4"/>
        <v>1312.7738044624266</v>
      </c>
      <c r="AE83">
        <f>'IDT-1'!B83</f>
        <v>0</v>
      </c>
      <c r="AF83" s="26"/>
      <c r="AG83">
        <f t="shared" si="5"/>
        <v>1312.7738044624266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13.775078414599374</v>
      </c>
      <c r="F84">
        <f>GT_Spot!P84</f>
        <v>0</v>
      </c>
      <c r="G84">
        <f>PPCL_NG!P84</f>
        <v>-0.14144999999999996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846.80381217727825</v>
      </c>
      <c r="P84" s="77">
        <v>117.95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19.47</v>
      </c>
      <c r="U84" s="78">
        <f>SUMPRODUCT(LTA!F84:AJ84,LTA!F$102:AJ$102,LTA!F$103:AJ$103)</f>
        <v>18.64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263.78000000000003</v>
      </c>
      <c r="AB84" s="117">
        <f>-STOA!N84</f>
        <v>-64.63</v>
      </c>
      <c r="AC84">
        <f t="shared" si="3"/>
        <v>12.87951942974051</v>
      </c>
      <c r="AD84">
        <f t="shared" si="4"/>
        <v>1320.5842847569652</v>
      </c>
      <c r="AE84">
        <f>'IDT-1'!B84</f>
        <v>0</v>
      </c>
      <c r="AF84" s="26"/>
      <c r="AG84">
        <f t="shared" si="5"/>
        <v>1320.5842847569652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-0.14144999999999996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766.5502464672013</v>
      </c>
      <c r="P85" s="77">
        <v>117.95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19.100000000000001</v>
      </c>
      <c r="U85" s="78">
        <f>SUMPRODUCT(LTA!F85:AJ85,LTA!F$102:AJ$102,LTA!F$103:AJ$103)</f>
        <v>18.62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5.79</v>
      </c>
      <c r="Z85" s="75">
        <f>IEX!N85</f>
        <v>0</v>
      </c>
      <c r="AA85" s="117">
        <f>STOA!H85</f>
        <v>241.59000000000003</v>
      </c>
      <c r="AB85" s="117">
        <f>-STOA!N85</f>
        <v>-64.63</v>
      </c>
      <c r="AC85">
        <f t="shared" si="3"/>
        <v>12.730328051491831</v>
      </c>
      <c r="AD85">
        <f t="shared" si="4"/>
        <v>1303.7799104251367</v>
      </c>
      <c r="AE85">
        <f>'IDT-1'!B85</f>
        <v>0</v>
      </c>
      <c r="AF85" s="26"/>
      <c r="AG85">
        <f t="shared" si="5"/>
        <v>1303.7799104251367</v>
      </c>
      <c r="AI85" s="75">
        <f>PXIL!H85</f>
        <v>0</v>
      </c>
      <c r="AJ85" s="75">
        <f>PXIL!N85</f>
        <v>0</v>
      </c>
      <c r="AK85" s="75">
        <f>RTM_IEX!H85</f>
        <v>80.09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-0.14144999999999996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747.2358587097408</v>
      </c>
      <c r="P86" s="77">
        <v>117.95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18.89</v>
      </c>
      <c r="U86" s="78">
        <f>SUMPRODUCT(LTA!F86:AJ86,LTA!F$102:AJ$102,LTA!F$103:AJ$103)</f>
        <v>18.62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9.65</v>
      </c>
      <c r="Z86" s="75">
        <f>IEX!N86</f>
        <v>0</v>
      </c>
      <c r="AA86" s="117">
        <f>STOA!H86</f>
        <v>212.63000000000005</v>
      </c>
      <c r="AB86" s="117">
        <f>-STOA!N86</f>
        <v>-64.63</v>
      </c>
      <c r="AC86">
        <f t="shared" si="3"/>
        <v>12.44523734817937</v>
      </c>
      <c r="AD86">
        <f t="shared" si="4"/>
        <v>1271.6683302974882</v>
      </c>
      <c r="AE86">
        <f>'IDT-1'!B86</f>
        <v>0</v>
      </c>
      <c r="AF86" s="26"/>
      <c r="AG86">
        <f t="shared" si="5"/>
        <v>1271.6683302974882</v>
      </c>
      <c r="AI86" s="75">
        <f>PXIL!H86</f>
        <v>0</v>
      </c>
      <c r="AJ86" s="75">
        <f>PXIL!N86</f>
        <v>0</v>
      </c>
      <c r="AK86" s="75">
        <f>RTM_IEX!H86</f>
        <v>91.67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-0.14144999999999996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723.85760071571485</v>
      </c>
      <c r="P87" s="77">
        <v>117.95</v>
      </c>
      <c r="Q87" s="77">
        <v>38.230000000000004</v>
      </c>
      <c r="R87" s="80">
        <v>0</v>
      </c>
      <c r="S87" s="80">
        <v>0</v>
      </c>
      <c r="T87" s="78">
        <f>SUMPRODUCT(LTA!F87:AJ87,LTA!F$101:AJ$101,LTA!F$103:AJ$103)</f>
        <v>18.450000000000003</v>
      </c>
      <c r="U87" s="78">
        <f>SUMPRODUCT(LTA!F87:AJ87,LTA!F$102:AJ$102,LTA!F$103:AJ$103)</f>
        <v>18.3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182.73000000000005</v>
      </c>
      <c r="AB87" s="117">
        <f>-STOA!N87</f>
        <v>-64.63</v>
      </c>
      <c r="AC87">
        <f t="shared" si="3"/>
        <v>12.054620677831942</v>
      </c>
      <c r="AD87">
        <f t="shared" si="4"/>
        <v>1227.6706889738093</v>
      </c>
      <c r="AE87">
        <f>'IDT-1'!B87</f>
        <v>0</v>
      </c>
      <c r="AF87" s="26"/>
      <c r="AG87">
        <f t="shared" si="5"/>
        <v>1227.6706889738093</v>
      </c>
      <c r="AI87" s="75">
        <f>PXIL!H87</f>
        <v>0</v>
      </c>
      <c r="AJ87" s="75">
        <f>PXIL!N87</f>
        <v>0</v>
      </c>
      <c r="AK87" s="75">
        <f>RTM_IEX!H87</f>
        <v>110.97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-0.14144999999999996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714.33687189650141</v>
      </c>
      <c r="P88" s="77">
        <v>117.95</v>
      </c>
      <c r="Q88" s="77">
        <v>38.230000000000004</v>
      </c>
      <c r="R88" s="80">
        <v>0</v>
      </c>
      <c r="S88" s="80">
        <v>0</v>
      </c>
      <c r="T88" s="78">
        <f>SUMPRODUCT(LTA!F88:AJ88,LTA!F$101:AJ$101,LTA!F$103:AJ$103)</f>
        <v>18.239999999999998</v>
      </c>
      <c r="U88" s="78">
        <f>SUMPRODUCT(LTA!F88:AJ88,LTA!F$102:AJ$102,LTA!F$103:AJ$103)</f>
        <v>18.28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192.37000000000003</v>
      </c>
      <c r="AB88" s="117">
        <f>-STOA!N88</f>
        <v>-64.63</v>
      </c>
      <c r="AC88">
        <f t="shared" si="3"/>
        <v>12.189606264222864</v>
      </c>
      <c r="AD88">
        <f t="shared" si="4"/>
        <v>1242.8749745682051</v>
      </c>
      <c r="AE88">
        <f>'IDT-1'!B88</f>
        <v>0</v>
      </c>
      <c r="AF88" s="26"/>
      <c r="AG88">
        <f t="shared" si="5"/>
        <v>1242.8749745682051</v>
      </c>
      <c r="AI88" s="75">
        <f>PXIL!H88</f>
        <v>0</v>
      </c>
      <c r="AJ88" s="75">
        <f>PXIL!N88</f>
        <v>0</v>
      </c>
      <c r="AK88" s="75">
        <f>RTM_IEX!H88</f>
        <v>126.42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-0.14144999999999996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706.35202008601493</v>
      </c>
      <c r="P89" s="77">
        <v>117.95</v>
      </c>
      <c r="Q89" s="77">
        <v>38.230000000000004</v>
      </c>
      <c r="R89" s="80">
        <v>0</v>
      </c>
      <c r="S89" s="80">
        <v>0</v>
      </c>
      <c r="T89" s="78">
        <f>SUMPRODUCT(LTA!F89:AJ89,LTA!F$101:AJ$101,LTA!F$103:AJ$103)</f>
        <v>16.54</v>
      </c>
      <c r="U89" s="78">
        <f>SUMPRODUCT(LTA!F89:AJ89,LTA!F$102:AJ$102,LTA!F$103:AJ$103)</f>
        <v>18.27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22.2</v>
      </c>
      <c r="Z89" s="75">
        <f>IEX!N89</f>
        <v>0</v>
      </c>
      <c r="AA89" s="117">
        <f>STOA!H89</f>
        <v>180.78000000000003</v>
      </c>
      <c r="AB89" s="117">
        <f>-STOA!N89</f>
        <v>-64.63</v>
      </c>
      <c r="AC89">
        <f t="shared" si="3"/>
        <v>11.645635568290581</v>
      </c>
      <c r="AD89">
        <f t="shared" si="4"/>
        <v>1181.6040934536506</v>
      </c>
      <c r="AE89">
        <f>'IDT-1'!B89</f>
        <v>0</v>
      </c>
      <c r="AF89" s="26"/>
      <c r="AG89">
        <f t="shared" si="5"/>
        <v>1181.6040934536506</v>
      </c>
      <c r="AI89" s="75">
        <f>PXIL!H89</f>
        <v>0</v>
      </c>
      <c r="AJ89" s="75">
        <f>PXIL!N89</f>
        <v>0</v>
      </c>
      <c r="AK89" s="75">
        <f>RTM_IEX!H89</f>
        <v>63.69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-0.14144999999999996</v>
      </c>
      <c r="H90">
        <f>PPCL_Spot!P90</f>
        <v>0</v>
      </c>
      <c r="I90">
        <f>Bawana_NG!P90</f>
        <v>79.586363594827986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696.53392620771501</v>
      </c>
      <c r="P90" s="77">
        <v>117.95</v>
      </c>
      <c r="Q90" s="77">
        <v>38.230000000000004</v>
      </c>
      <c r="R90" s="80">
        <v>0</v>
      </c>
      <c r="S90" s="80">
        <v>0</v>
      </c>
      <c r="T90" s="78">
        <f>SUMPRODUCT(LTA!F90:AJ90,LTA!F$101:AJ$101,LTA!F$103:AJ$103)</f>
        <v>16.150000000000002</v>
      </c>
      <c r="U90" s="78">
        <f>SUMPRODUCT(LTA!F90:AJ90,LTA!F$102:AJ$102,LTA!F$103:AJ$103)</f>
        <v>18.45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12.54</v>
      </c>
      <c r="Z90" s="75">
        <f>IEX!N90</f>
        <v>0</v>
      </c>
      <c r="AA90" s="117">
        <f>STOA!H90</f>
        <v>184.64000000000004</v>
      </c>
      <c r="AB90" s="117">
        <f>-STOA!N90</f>
        <v>-64.63</v>
      </c>
      <c r="AC90">
        <f t="shared" si="3"/>
        <v>11.429876342161544</v>
      </c>
      <c r="AD90">
        <f t="shared" si="4"/>
        <v>1157.3017588014795</v>
      </c>
      <c r="AE90">
        <f>'IDT-1'!B90</f>
        <v>0</v>
      </c>
      <c r="AF90" s="26"/>
      <c r="AG90">
        <f t="shared" si="5"/>
        <v>1157.3017588014795</v>
      </c>
      <c r="AI90" s="75">
        <f>PXIL!H90</f>
        <v>0</v>
      </c>
      <c r="AJ90" s="75">
        <f>PXIL!N90</f>
        <v>0</v>
      </c>
      <c r="AK90" s="75">
        <f>RTM_IEX!H90</f>
        <v>55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-0.14144999999999996</v>
      </c>
      <c r="H91">
        <f>PPCL_Spot!P91</f>
        <v>0</v>
      </c>
      <c r="I91">
        <f>Bawana_NG!P91</f>
        <v>79.586363594827986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676.12608095160329</v>
      </c>
      <c r="P91" s="77">
        <v>117.95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15.969999999999999</v>
      </c>
      <c r="U91" s="78">
        <f>SUMPRODUCT(LTA!F91:AJ91,LTA!F$102:AJ$102,LTA!F$103:AJ$103)</f>
        <v>18.45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198.79</v>
      </c>
      <c r="Z91" s="75">
        <f>IEX!N91</f>
        <v>0</v>
      </c>
      <c r="AA91" s="117">
        <f>STOA!H91</f>
        <v>132.97</v>
      </c>
      <c r="AB91" s="117">
        <f>-STOA!N91</f>
        <v>-244.09</v>
      </c>
      <c r="AC91">
        <f t="shared" si="3"/>
        <v>14.18758006904093</v>
      </c>
      <c r="AD91">
        <f t="shared" si="4"/>
        <v>1107.4062098184888</v>
      </c>
      <c r="AE91">
        <f>'IDT-1'!B91</f>
        <v>0</v>
      </c>
      <c r="AF91" s="26"/>
      <c r="AG91">
        <f t="shared" si="5"/>
        <v>1107.4062098184888</v>
      </c>
      <c r="AI91" s="75">
        <f>PXIL!H91</f>
        <v>0</v>
      </c>
      <c r="AJ91" s="75">
        <f>PXIL!N91</f>
        <v>0</v>
      </c>
      <c r="AK91" s="75">
        <f>RTM_IEX!H91</f>
        <v>73.33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-0.14144999999999996</v>
      </c>
      <c r="H92">
        <f>PPCL_Spot!P92</f>
        <v>0</v>
      </c>
      <c r="I92">
        <f>Bawana_NG!P92</f>
        <v>79.586363594827986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676.12608095160329</v>
      </c>
      <c r="P92" s="77">
        <v>117.95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15.76</v>
      </c>
      <c r="U92" s="78">
        <f>SUMPRODUCT(LTA!F92:AJ92,LTA!F$102:AJ$102,LTA!F$103:AJ$103)</f>
        <v>18.09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182.38</v>
      </c>
      <c r="Z92" s="75">
        <f>IEX!N92</f>
        <v>0</v>
      </c>
      <c r="AA92" s="117">
        <f>STOA!H92</f>
        <v>145.51000000000002</v>
      </c>
      <c r="AB92" s="117">
        <f>-STOA!N92</f>
        <v>-244.09</v>
      </c>
      <c r="AC92">
        <f t="shared" si="3"/>
        <v>14.30990006904093</v>
      </c>
      <c r="AD92">
        <f t="shared" si="4"/>
        <v>1121.1838898184888</v>
      </c>
      <c r="AE92">
        <f>'IDT-1'!B92</f>
        <v>0</v>
      </c>
      <c r="AF92" s="26"/>
      <c r="AG92">
        <f t="shared" si="5"/>
        <v>1121.1838898184888</v>
      </c>
      <c r="AI92" s="75">
        <f>PXIL!H92</f>
        <v>0</v>
      </c>
      <c r="AJ92" s="75">
        <f>PXIL!N92</f>
        <v>0</v>
      </c>
      <c r="AK92" s="75">
        <f>RTM_IEX!H92</f>
        <v>91.67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-0.14144999999999996</v>
      </c>
      <c r="H93">
        <f>PPCL_Spot!P93</f>
        <v>0</v>
      </c>
      <c r="I93">
        <f>Bawana_NG!P93</f>
        <v>79.586363594827986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687.27662482662424</v>
      </c>
      <c r="P93" s="77">
        <v>117.95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15.11</v>
      </c>
      <c r="U93" s="78">
        <f>SUMPRODUCT(LTA!F93:AJ93,LTA!F$102:AJ$102,LTA!F$103:AJ$103)</f>
        <v>15.649999999999999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172.74</v>
      </c>
      <c r="Z93" s="75">
        <f>IEX!N93</f>
        <v>0</v>
      </c>
      <c r="AA93" s="117">
        <f>STOA!H93</f>
        <v>158.05000000000001</v>
      </c>
      <c r="AB93" s="117">
        <f>-STOA!N93</f>
        <v>-244.09</v>
      </c>
      <c r="AC93">
        <f t="shared" si="3"/>
        <v>13.981752855141115</v>
      </c>
      <c r="AD93">
        <f t="shared" si="4"/>
        <v>1084.2225809074093</v>
      </c>
      <c r="AE93">
        <f>'IDT-1'!B93</f>
        <v>0</v>
      </c>
      <c r="AF93" s="26"/>
      <c r="AG93">
        <f t="shared" si="5"/>
        <v>1084.2225809074093</v>
      </c>
      <c r="AI93" s="75">
        <f>PXIL!H93</f>
        <v>0</v>
      </c>
      <c r="AJ93" s="75">
        <f>PXIL!N93</f>
        <v>0</v>
      </c>
      <c r="AK93" s="75">
        <f>RTM_IEX!H93</f>
        <v>43.42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-0.14144999999999996</v>
      </c>
      <c r="H94">
        <f>PPCL_Spot!P94</f>
        <v>0</v>
      </c>
      <c r="I94">
        <f>Bawana_NG!P94</f>
        <v>79.586363594827986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677.40444529270326</v>
      </c>
      <c r="P94" s="77">
        <v>117.95</v>
      </c>
      <c r="Q94" s="77">
        <v>38.230000000000004</v>
      </c>
      <c r="R94" s="80">
        <v>0</v>
      </c>
      <c r="S94" s="80">
        <v>0</v>
      </c>
      <c r="T94" s="78">
        <f>SUMPRODUCT(LTA!F94:AJ94,LTA!F$101:AJ$101,LTA!F$103:AJ$103)</f>
        <v>14.59</v>
      </c>
      <c r="U94" s="78">
        <f>SUMPRODUCT(LTA!F94:AJ94,LTA!F$102:AJ$102,LTA!F$103:AJ$103)</f>
        <v>15.61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154.4</v>
      </c>
      <c r="Z94" s="75">
        <f>IEX!N94</f>
        <v>0</v>
      </c>
      <c r="AA94" s="117">
        <f>STOA!H94</f>
        <v>154.20000000000002</v>
      </c>
      <c r="AB94" s="117">
        <f>-STOA!N94</f>
        <v>-244.09</v>
      </c>
      <c r="AC94">
        <f t="shared" si="3"/>
        <v>13.77114967524261</v>
      </c>
      <c r="AD94">
        <f t="shared" si="4"/>
        <v>1060.501004553387</v>
      </c>
      <c r="AE94">
        <f>'IDT-1'!B94</f>
        <v>0</v>
      </c>
      <c r="AF94" s="26"/>
      <c r="AG94">
        <f t="shared" si="5"/>
        <v>1060.501004553387</v>
      </c>
      <c r="AI94" s="75">
        <f>PXIL!H94</f>
        <v>0</v>
      </c>
      <c r="AJ94" s="75">
        <f>PXIL!N94</f>
        <v>0</v>
      </c>
      <c r="AK94" s="75">
        <f>RTM_IEX!H94</f>
        <v>52.11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-0.14144999999999996</v>
      </c>
      <c r="H95">
        <f>PPCL_Spot!P95</f>
        <v>0</v>
      </c>
      <c r="I95">
        <f>Bawana_NG!P95</f>
        <v>79.586363594827986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652.22221464480526</v>
      </c>
      <c r="P95" s="77">
        <v>117.95</v>
      </c>
      <c r="Q95" s="77">
        <v>38.230000000000004</v>
      </c>
      <c r="R95" s="80">
        <v>0</v>
      </c>
      <c r="S95" s="80">
        <v>0</v>
      </c>
      <c r="T95" s="78">
        <f>SUMPRODUCT(LTA!F95:AJ95,LTA!F$101:AJ$101,LTA!F$103:AJ$103)</f>
        <v>14.32</v>
      </c>
      <c r="U95" s="78">
        <f>SUMPRODUCT(LTA!F95:AJ95,LTA!F$102:AJ$102,LTA!F$103:AJ$103)</f>
        <v>15.33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202.65</v>
      </c>
      <c r="Z95" s="75">
        <f>IEX!N95</f>
        <v>0</v>
      </c>
      <c r="AA95" s="117">
        <f>STOA!H95</f>
        <v>99.19</v>
      </c>
      <c r="AB95" s="117">
        <f>-STOA!N95</f>
        <v>-244.09</v>
      </c>
      <c r="AC95">
        <f t="shared" si="3"/>
        <v>13.731442045541108</v>
      </c>
      <c r="AD95">
        <f t="shared" si="4"/>
        <v>1056.0284815351906</v>
      </c>
      <c r="AE95">
        <f>'IDT-1'!B95</f>
        <v>0</v>
      </c>
      <c r="AF95" s="26"/>
      <c r="AG95">
        <f t="shared" si="5"/>
        <v>1056.0284815351906</v>
      </c>
      <c r="AI95" s="75">
        <f>PXIL!H95</f>
        <v>0</v>
      </c>
      <c r="AJ95" s="75">
        <f>PXIL!N95</f>
        <v>0</v>
      </c>
      <c r="AK95" s="75">
        <f>RTM_IEX!H95</f>
        <v>80.09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-0.14144999999999996</v>
      </c>
      <c r="H96">
        <f>PPCL_Spot!P96</f>
        <v>0</v>
      </c>
      <c r="I96">
        <f>Bawana_NG!P96</f>
        <v>79.586363594827986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640.70421235050526</v>
      </c>
      <c r="P96" s="77">
        <v>117.95</v>
      </c>
      <c r="Q96" s="77">
        <v>38.230000000000004</v>
      </c>
      <c r="R96" s="80">
        <v>0</v>
      </c>
      <c r="S96" s="80">
        <v>0</v>
      </c>
      <c r="T96" s="78">
        <f>SUMPRODUCT(LTA!F96:AJ96,LTA!F$101:AJ$101,LTA!F$103:AJ$103)</f>
        <v>14.18</v>
      </c>
      <c r="U96" s="78">
        <f>SUMPRODUCT(LTA!F96:AJ96,LTA!F$102:AJ$102,LTA!F$103:AJ$103)</f>
        <v>15.29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206.51</v>
      </c>
      <c r="Z96" s="75">
        <f>IEX!N96</f>
        <v>0</v>
      </c>
      <c r="AA96" s="117">
        <f>STOA!H96</f>
        <v>99.19</v>
      </c>
      <c r="AB96" s="117">
        <f>-STOA!N96</f>
        <v>-244.09</v>
      </c>
      <c r="AC96">
        <f t="shared" si="3"/>
        <v>13.178467625351267</v>
      </c>
      <c r="AD96">
        <f t="shared" si="4"/>
        <v>993.74345366108014</v>
      </c>
      <c r="AE96">
        <f>'IDT-1'!B96</f>
        <v>0</v>
      </c>
      <c r="AF96" s="26"/>
      <c r="AG96">
        <f t="shared" si="5"/>
        <v>993.74345366108014</v>
      </c>
      <c r="AI96" s="75">
        <f>PXIL!H96</f>
        <v>0</v>
      </c>
      <c r="AJ96" s="75">
        <f>PXIL!N96</f>
        <v>0</v>
      </c>
      <c r="AK96" s="75">
        <f>RTM_IEX!H96</f>
        <v>25.09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-0.14144999999999996</v>
      </c>
      <c r="H97">
        <f>PPCL_Spot!P97</f>
        <v>0</v>
      </c>
      <c r="I97">
        <f>Bawana_NG!P97</f>
        <v>79.586363594827986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630.70554024890521</v>
      </c>
      <c r="P97" s="77">
        <v>117.95</v>
      </c>
      <c r="Q97" s="77">
        <v>38.230000000000004</v>
      </c>
      <c r="R97" s="80">
        <v>0</v>
      </c>
      <c r="S97" s="80">
        <v>0</v>
      </c>
      <c r="T97" s="78">
        <f>SUMPRODUCT(LTA!F97:AJ97,LTA!F$101:AJ$101,LTA!F$103:AJ$103)</f>
        <v>13.93</v>
      </c>
      <c r="U97" s="78">
        <f>SUMPRODUCT(LTA!F97:AJ97,LTA!F$102:AJ$102,LTA!F$103:AJ$103)</f>
        <v>14.89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230.64</v>
      </c>
      <c r="Z97" s="75">
        <f>IEX!N97</f>
        <v>0</v>
      </c>
      <c r="AA97" s="117">
        <f>STOA!H97</f>
        <v>67.349999999999994</v>
      </c>
      <c r="AB97" s="117">
        <f>-STOA!N97</f>
        <v>-244.09</v>
      </c>
      <c r="AC97">
        <f t="shared" si="3"/>
        <v>12.923543310857186</v>
      </c>
      <c r="AD97">
        <f t="shared" si="4"/>
        <v>965.02970587397419</v>
      </c>
      <c r="AE97">
        <f>'IDT-1'!B97</f>
        <v>0</v>
      </c>
      <c r="AF97" s="26"/>
      <c r="AG97">
        <f t="shared" si="5"/>
        <v>965.02970587397419</v>
      </c>
      <c r="AI97" s="75">
        <f>PXIL!H97</f>
        <v>0</v>
      </c>
      <c r="AJ97" s="75">
        <f>PXIL!N97</f>
        <v>0</v>
      </c>
      <c r="AK97" s="75">
        <f>RTM_IEX!H97</f>
        <v>14.48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-0.14144999999999996</v>
      </c>
      <c r="H98">
        <f>PPCL_Spot!P98</f>
        <v>0</v>
      </c>
      <c r="I98">
        <f>Bawana_NG!P98</f>
        <v>79.586363594827986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622.59827094580521</v>
      </c>
      <c r="P98" s="77">
        <v>117.95</v>
      </c>
      <c r="Q98" s="77">
        <v>38.230000000000004</v>
      </c>
      <c r="R98" s="80">
        <v>0</v>
      </c>
      <c r="S98" s="80">
        <v>0</v>
      </c>
      <c r="T98" s="78">
        <f>SUMPRODUCT(LTA!F98:AJ98,LTA!F$101:AJ$101,LTA!F$103:AJ$103)</f>
        <v>13.690000000000001</v>
      </c>
      <c r="U98" s="78">
        <f>SUMPRODUCT(LTA!F98:AJ98,LTA!F$102:AJ$102,LTA!F$103:AJ$103)</f>
        <v>14.73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218.09</v>
      </c>
      <c r="Z98" s="75">
        <f>IEX!N98</f>
        <v>0</v>
      </c>
      <c r="AA98" s="117">
        <f>STOA!H98</f>
        <v>67.349999999999994</v>
      </c>
      <c r="AB98" s="117">
        <f>-STOA!N98</f>
        <v>-244.09</v>
      </c>
      <c r="AC98">
        <f t="shared" si="3"/>
        <v>12.933511340989908</v>
      </c>
      <c r="AD98">
        <f t="shared" si="4"/>
        <v>966.15246854074155</v>
      </c>
      <c r="AE98">
        <f>'IDT-1'!B98</f>
        <v>0</v>
      </c>
      <c r="AF98" s="26"/>
      <c r="AG98">
        <f t="shared" si="5"/>
        <v>966.15246854074155</v>
      </c>
      <c r="AI98" s="75">
        <f>PXIL!H98</f>
        <v>0</v>
      </c>
      <c r="AJ98" s="75">
        <f>PXIL!N98</f>
        <v>0</v>
      </c>
      <c r="AK98" s="75">
        <f>RTM_IEX!H98</f>
        <v>36.67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0.3304207712045516</v>
      </c>
      <c r="F99">
        <f t="shared" si="6"/>
        <v>0</v>
      </c>
      <c r="G99">
        <f t="shared" si="6"/>
        <v>-3.3948000000000055E-3</v>
      </c>
      <c r="H99">
        <f t="shared" si="6"/>
        <v>0</v>
      </c>
      <c r="I99">
        <f t="shared" si="6"/>
        <v>2.0438967232968759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16.530865523776789</v>
      </c>
      <c r="P99" s="77">
        <f t="shared" si="6"/>
        <v>2.8314052520822282</v>
      </c>
      <c r="Q99" s="77">
        <f t="shared" si="6"/>
        <v>0.91769772428148066</v>
      </c>
      <c r="R99" s="80">
        <f t="shared" si="6"/>
        <v>0.44681990727407844</v>
      </c>
      <c r="S99" s="80">
        <f t="shared" si="6"/>
        <v>0</v>
      </c>
      <c r="T99" s="78">
        <f t="shared" si="6"/>
        <v>2.7457324999999995</v>
      </c>
      <c r="U99" s="78">
        <f t="shared" si="6"/>
        <v>0.29883500000000002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1.40313</v>
      </c>
      <c r="Z99" s="75">
        <f t="shared" si="6"/>
        <v>0</v>
      </c>
      <c r="AA99" s="117">
        <f t="shared" si="6"/>
        <v>6.0880249999999956</v>
      </c>
      <c r="AB99" s="117">
        <f t="shared" si="6"/>
        <v>-5.1206400000000087</v>
      </c>
      <c r="AC99">
        <f t="shared" si="6"/>
        <v>0.35039780338964532</v>
      </c>
      <c r="AD99">
        <f t="shared" si="6"/>
        <v>28.645135798526358</v>
      </c>
      <c r="AE99">
        <f t="shared" si="6"/>
        <v>0.10531749999999999</v>
      </c>
      <c r="AG99">
        <f t="shared" si="6"/>
        <v>28.750453298526352</v>
      </c>
      <c r="AI99">
        <f t="shared" si="6"/>
        <v>0</v>
      </c>
      <c r="AJ99">
        <f t="shared" si="6"/>
        <v>0</v>
      </c>
      <c r="AK99">
        <f t="shared" si="6"/>
        <v>0.74599000000000015</v>
      </c>
      <c r="AL99">
        <f t="shared" si="6"/>
        <v>-0.26324999999999998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441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442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44867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410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-8.0350000000000005E-2</v>
      </c>
      <c r="H3">
        <f>PPCL_Spot!Q3</f>
        <v>0</v>
      </c>
      <c r="I3">
        <f>Bawana_NG!Q3</f>
        <v>48.558045183854809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519.2719789709522</v>
      </c>
      <c r="P3" s="77">
        <v>68.209999999999994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8.2100000000000009</v>
      </c>
      <c r="U3" s="78">
        <f>SUMPRODUCT(LTA!F3:AJ3,LTA!F$102:AJ$102,LTA!F$104:AJ$104)</f>
        <v>56.47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8.5563860142541284</v>
      </c>
      <c r="AD3">
        <f>SUM(B3:AB3,AI3:AR3)-AC3</f>
        <v>536.16979396418026</v>
      </c>
      <c r="AE3">
        <f>'IDT-1'!C3</f>
        <v>0</v>
      </c>
      <c r="AF3" s="26"/>
      <c r="AG3">
        <f>SUM(AD3:AF3)</f>
        <v>536.16979396418026</v>
      </c>
      <c r="AI3" s="75">
        <f>PXIL!I3</f>
        <v>0</v>
      </c>
      <c r="AJ3" s="75">
        <f>PXIL!O3</f>
        <v>0</v>
      </c>
      <c r="AK3" s="75">
        <f>RTM_IEX!I3</f>
        <v>38.590000000000003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-8.0350000000000005E-2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519.08444794670982</v>
      </c>
      <c r="P4" s="77">
        <v>68.209999999999994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8.2899999999999991</v>
      </c>
      <c r="U4" s="78">
        <f>SUMPRODUCT(LTA!F4:AJ4,LTA!F$102:AJ$102,LTA!F$104:AJ$104)</f>
        <v>56.48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8.5557407345584782</v>
      </c>
      <c r="AD4">
        <f t="shared" ref="AD4:AD67" si="1">SUM(B4:AB4,AI4:AR4)-AC4</f>
        <v>536.09711200573372</v>
      </c>
      <c r="AE4">
        <f>'IDT-1'!C4</f>
        <v>0</v>
      </c>
      <c r="AF4" s="26"/>
      <c r="AG4">
        <f t="shared" ref="AG4:AG67" si="2">SUM(AD4:AF4)</f>
        <v>536.09711200573372</v>
      </c>
      <c r="AI4" s="75">
        <f>PXIL!I4</f>
        <v>0</v>
      </c>
      <c r="AJ4" s="75">
        <f>PXIL!O4</f>
        <v>0</v>
      </c>
      <c r="AK4" s="75">
        <f>RTM_IEX!I4</f>
        <v>38.590000000000003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-8.0350000000000005E-2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505.41178831870968</v>
      </c>
      <c r="P5" s="77">
        <v>68.209999999999994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6.71</v>
      </c>
      <c r="U5" s="78">
        <f>SUMPRODUCT(LTA!F5:AJ5,LTA!F$102:AJ$102,LTA!F$104:AJ$104)</f>
        <v>56.47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-212.76999999999998</v>
      </c>
      <c r="AC5">
        <f t="shared" si="0"/>
        <v>8.4215173298320778</v>
      </c>
      <c r="AD5">
        <f t="shared" si="1"/>
        <v>520.97867578246007</v>
      </c>
      <c r="AE5">
        <f>'IDT-1'!C5</f>
        <v>0</v>
      </c>
      <c r="AF5" s="26"/>
      <c r="AG5">
        <f t="shared" si="2"/>
        <v>520.97867578246007</v>
      </c>
      <c r="AI5" s="75">
        <f>PXIL!I5</f>
        <v>0</v>
      </c>
      <c r="AJ5" s="75">
        <f>PXIL!O5</f>
        <v>0</v>
      </c>
      <c r="AK5" s="75">
        <f>RTM_IEX!I5</f>
        <v>38.6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-8.0350000000000005E-2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508.25950331870968</v>
      </c>
      <c r="P6" s="77">
        <v>68.209999999999994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6.88</v>
      </c>
      <c r="U6" s="78">
        <f>SUMPRODUCT(LTA!F6:AJ6,LTA!F$102:AJ$102,LTA!F$104:AJ$104)</f>
        <v>56.44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-212.76999999999998</v>
      </c>
      <c r="AC6">
        <f t="shared" si="0"/>
        <v>8.2779692218320768</v>
      </c>
      <c r="AD6">
        <f t="shared" si="1"/>
        <v>504.80993889046005</v>
      </c>
      <c r="AE6">
        <f>'IDT-1'!C6</f>
        <v>0</v>
      </c>
      <c r="AF6" s="26"/>
      <c r="AG6">
        <f t="shared" si="2"/>
        <v>504.80993889046005</v>
      </c>
      <c r="AI6" s="75">
        <f>PXIL!I6</f>
        <v>0</v>
      </c>
      <c r="AJ6" s="75">
        <f>PXIL!O6</f>
        <v>0</v>
      </c>
      <c r="AK6" s="75">
        <f>RTM_IEX!I6</f>
        <v>19.3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-8.0350000000000005E-2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516.2331053187097</v>
      </c>
      <c r="P7" s="77">
        <v>32.81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7.06</v>
      </c>
      <c r="U7" s="78">
        <f>SUMPRODUCT(LTA!F7:AJ7,LTA!F$102:AJ$102,LTA!F$104:AJ$104)</f>
        <v>56.36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0.72</v>
      </c>
      <c r="AB7" s="117">
        <f>-STOA!O7</f>
        <v>-212.76999999999998</v>
      </c>
      <c r="AC7">
        <f t="shared" si="0"/>
        <v>7.8676569194320782</v>
      </c>
      <c r="AD7">
        <f t="shared" si="1"/>
        <v>458.59385319285991</v>
      </c>
      <c r="AE7">
        <f>'IDT-1'!C7</f>
        <v>0</v>
      </c>
      <c r="AF7" s="26"/>
      <c r="AG7">
        <f t="shared" si="2"/>
        <v>458.59385319285991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-8.0350000000000005E-2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516.2331053187097</v>
      </c>
      <c r="P8" s="77">
        <v>32.81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7.23</v>
      </c>
      <c r="U8" s="78">
        <f>SUMPRODUCT(LTA!F8:AJ8,LTA!F$102:AJ$102,LTA!F$104:AJ$104)</f>
        <v>56.35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-212.76999999999998</v>
      </c>
      <c r="AC8">
        <f t="shared" si="0"/>
        <v>7.8690649194320788</v>
      </c>
      <c r="AD8">
        <f t="shared" si="1"/>
        <v>458.75244519285997</v>
      </c>
      <c r="AE8">
        <f>'IDT-1'!C8</f>
        <v>0</v>
      </c>
      <c r="AF8" s="26"/>
      <c r="AG8">
        <f t="shared" si="2"/>
        <v>458.75244519285997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-8.0350000000000005E-2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511.92326278270951</v>
      </c>
      <c r="P9" s="77">
        <v>32.81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7.4</v>
      </c>
      <c r="U9" s="78">
        <f>SUMPRODUCT(LTA!F9:AJ9,LTA!F$102:AJ$102,LTA!F$104:AJ$104)</f>
        <v>56.33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-212.76999999999998</v>
      </c>
      <c r="AC9">
        <f t="shared" si="0"/>
        <v>7.8324583051152752</v>
      </c>
      <c r="AD9">
        <f t="shared" si="1"/>
        <v>454.62920927117665</v>
      </c>
      <c r="AE9">
        <f>'IDT-1'!C9</f>
        <v>0</v>
      </c>
      <c r="AF9" s="26"/>
      <c r="AG9">
        <f t="shared" si="2"/>
        <v>454.62920927117665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-8.0350000000000005E-2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511.92326278270951</v>
      </c>
      <c r="P10" s="77">
        <v>32.81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7.58</v>
      </c>
      <c r="U10" s="78">
        <f>SUMPRODUCT(LTA!F10:AJ10,LTA!F$102:AJ$102,LTA!F$104:AJ$104)</f>
        <v>56.29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-212.76999999999998</v>
      </c>
      <c r="AC10">
        <f t="shared" si="0"/>
        <v>7.8336903051152751</v>
      </c>
      <c r="AD10">
        <f t="shared" si="1"/>
        <v>454.76797727117662</v>
      </c>
      <c r="AE10">
        <f>'IDT-1'!C10</f>
        <v>0</v>
      </c>
      <c r="AF10" s="26"/>
      <c r="AG10">
        <f t="shared" si="2"/>
        <v>454.76797727117662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-8.0350000000000005E-2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502.52531734374446</v>
      </c>
      <c r="P11" s="77">
        <v>32.81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7.75</v>
      </c>
      <c r="U11" s="78">
        <f>SUMPRODUCT(LTA!F11:AJ11,LTA!F$102:AJ$102,LTA!F$104:AJ$104)</f>
        <v>56.25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0.72</v>
      </c>
      <c r="AB11" s="117">
        <f>-STOA!O11</f>
        <v>-212.76999999999998</v>
      </c>
      <c r="AC11">
        <f t="shared" si="0"/>
        <v>7.7521323852523825</v>
      </c>
      <c r="AD11">
        <f t="shared" si="1"/>
        <v>445.58158975207448</v>
      </c>
      <c r="AE11">
        <f>'IDT-1'!C11</f>
        <v>0</v>
      </c>
      <c r="AF11" s="26"/>
      <c r="AG11">
        <f t="shared" si="2"/>
        <v>445.58158975207448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-8.0350000000000005E-2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499.67760234374441</v>
      </c>
      <c r="P12" s="77">
        <v>32.81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7.92</v>
      </c>
      <c r="U12" s="78">
        <f>SUMPRODUCT(LTA!F12:AJ12,LTA!F$102:AJ$102,LTA!F$104:AJ$104)</f>
        <v>56.16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0.72</v>
      </c>
      <c r="AB12" s="117">
        <f>-STOA!O12</f>
        <v>-212.76999999999998</v>
      </c>
      <c r="AC12">
        <f t="shared" si="0"/>
        <v>7.7277764932523834</v>
      </c>
      <c r="AD12">
        <f t="shared" si="1"/>
        <v>442.83823064407426</v>
      </c>
      <c r="AE12">
        <f>'IDT-1'!C12</f>
        <v>0</v>
      </c>
      <c r="AF12" s="26"/>
      <c r="AG12">
        <f t="shared" si="2"/>
        <v>442.83823064407426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-8.0350000000000005E-2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500.88882143621163</v>
      </c>
      <c r="P13" s="77">
        <v>32.81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8.1</v>
      </c>
      <c r="U13" s="78">
        <f>SUMPRODUCT(LTA!F13:AJ13,LTA!F$102:AJ$102,LTA!F$104:AJ$104)</f>
        <v>56.14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0.72</v>
      </c>
      <c r="AB13" s="117">
        <f>-STOA!O13</f>
        <v>-212.76999999999998</v>
      </c>
      <c r="AC13">
        <f t="shared" si="0"/>
        <v>8.0795232212660952</v>
      </c>
      <c r="AD13">
        <f t="shared" si="1"/>
        <v>482.45770300852791</v>
      </c>
      <c r="AE13">
        <f>'IDT-1'!C13</f>
        <v>0</v>
      </c>
      <c r="AF13" s="26"/>
      <c r="AG13">
        <f t="shared" si="2"/>
        <v>482.45770300852791</v>
      </c>
      <c r="AI13" s="75">
        <f>PXIL!I13</f>
        <v>0</v>
      </c>
      <c r="AJ13" s="75">
        <f>PXIL!O13</f>
        <v>0</v>
      </c>
      <c r="AK13" s="75">
        <f>RTM_IEX!I13</f>
        <v>38.6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-8.0350000000000005E-2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500.88882143621163</v>
      </c>
      <c r="P14" s="77">
        <v>32.81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8.42</v>
      </c>
      <c r="U14" s="78">
        <f>SUMPRODUCT(LTA!F14:AJ14,LTA!F$102:AJ$102,LTA!F$104:AJ$104)</f>
        <v>56.129999999999995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0.72</v>
      </c>
      <c r="AB14" s="117">
        <f>-STOA!O14</f>
        <v>-212.76999999999998</v>
      </c>
      <c r="AC14">
        <f t="shared" si="0"/>
        <v>7.7425712212660951</v>
      </c>
      <c r="AD14">
        <f t="shared" si="1"/>
        <v>444.50465500852783</v>
      </c>
      <c r="AE14">
        <f>'IDT-1'!C14</f>
        <v>0</v>
      </c>
      <c r="AF14" s="26"/>
      <c r="AG14">
        <f t="shared" si="2"/>
        <v>444.50465500852783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-8.0350000000000005E-2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500.41738904691715</v>
      </c>
      <c r="P15" s="77">
        <v>32.81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8.7799999999999994</v>
      </c>
      <c r="U15" s="78">
        <f>SUMPRODUCT(LTA!F15:AJ15,LTA!F$102:AJ$102,LTA!F$104:AJ$104)</f>
        <v>56.12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0.72</v>
      </c>
      <c r="AB15" s="117">
        <f>-STOA!O15</f>
        <v>-212.76999999999998</v>
      </c>
      <c r="AC15">
        <f t="shared" si="0"/>
        <v>7.7415026162403038</v>
      </c>
      <c r="AD15">
        <f t="shared" si="1"/>
        <v>444.38429122425913</v>
      </c>
      <c r="AE15">
        <f>'IDT-1'!C15</f>
        <v>0</v>
      </c>
      <c r="AF15" s="26"/>
      <c r="AG15">
        <f t="shared" si="2"/>
        <v>444.38429122425913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-8.0350000000000005E-2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500.41738904691715</v>
      </c>
      <c r="P16" s="77">
        <v>32.81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9.2200000000000006</v>
      </c>
      <c r="U16" s="78">
        <f>SUMPRODUCT(LTA!F16:AJ16,LTA!F$102:AJ$102,LTA!F$104:AJ$104)</f>
        <v>56.11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0.72</v>
      </c>
      <c r="AB16" s="117">
        <f>-STOA!O16</f>
        <v>-212.76999999999998</v>
      </c>
      <c r="AC16">
        <f t="shared" si="0"/>
        <v>7.7452866162403042</v>
      </c>
      <c r="AD16">
        <f t="shared" si="1"/>
        <v>444.8105072242592</v>
      </c>
      <c r="AE16">
        <f>'IDT-1'!C16</f>
        <v>-3</v>
      </c>
      <c r="AF16" s="26"/>
      <c r="AG16">
        <f t="shared" si="2"/>
        <v>441.8105072242592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-8.0350000000000005E-2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498.31807561608116</v>
      </c>
      <c r="P17" s="77">
        <v>32.81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5.1100000000000003</v>
      </c>
      <c r="U17" s="78">
        <f>SUMPRODUCT(LTA!F17:AJ17,LTA!F$102:AJ$102,LTA!F$104:AJ$104)</f>
        <v>56.1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0.72</v>
      </c>
      <c r="AB17" s="117">
        <f>-STOA!O17</f>
        <v>-212.76999999999998</v>
      </c>
      <c r="AC17">
        <f t="shared" si="0"/>
        <v>7.6905566580489477</v>
      </c>
      <c r="AD17">
        <f t="shared" si="1"/>
        <v>438.64592375161459</v>
      </c>
      <c r="AE17">
        <f>'IDT-1'!C17</f>
        <v>-3</v>
      </c>
      <c r="AF17" s="26"/>
      <c r="AG17">
        <f t="shared" si="2"/>
        <v>435.64592375161459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-8.0350000000000005E-2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498.31807561608116</v>
      </c>
      <c r="P18" s="77">
        <v>32.81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5.05</v>
      </c>
      <c r="U18" s="78">
        <f>SUMPRODUCT(LTA!F18:AJ18,LTA!F$102:AJ$102,LTA!F$104:AJ$104)</f>
        <v>56.089999999999996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0.72</v>
      </c>
      <c r="AB18" s="117">
        <f>-STOA!O18</f>
        <v>-212.76999999999998</v>
      </c>
      <c r="AC18">
        <f t="shared" si="0"/>
        <v>7.6899406580489469</v>
      </c>
      <c r="AD18">
        <f t="shared" si="1"/>
        <v>438.57653975161452</v>
      </c>
      <c r="AE18">
        <f>'IDT-1'!C18</f>
        <v>-3</v>
      </c>
      <c r="AF18" s="26"/>
      <c r="AG18">
        <f t="shared" si="2"/>
        <v>435.57653975161452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-8.0350000000000005E-2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502.09184244408107</v>
      </c>
      <c r="P19" s="77">
        <v>32.81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5.16</v>
      </c>
      <c r="U19" s="78">
        <f>SUMPRODUCT(LTA!F19:AJ19,LTA!F$102:AJ$102,LTA!F$104:AJ$104)</f>
        <v>56.03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0.72</v>
      </c>
      <c r="AB19" s="117">
        <f>-STOA!O19</f>
        <v>-162.76999999999998</v>
      </c>
      <c r="AC19">
        <f t="shared" si="0"/>
        <v>7.4750022355138759</v>
      </c>
      <c r="AD19">
        <f t="shared" si="1"/>
        <v>470.61524500214944</v>
      </c>
      <c r="AE19">
        <f>'IDT-1'!C19</f>
        <v>-53</v>
      </c>
      <c r="AF19" s="26"/>
      <c r="AG19">
        <f t="shared" si="2"/>
        <v>417.61524500214944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-8.0350000000000005E-2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502.09184244408107</v>
      </c>
      <c r="P20" s="77">
        <v>32.81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5.26</v>
      </c>
      <c r="U20" s="78">
        <f>SUMPRODUCT(LTA!F20:AJ20,LTA!F$102:AJ$102,LTA!F$104:AJ$104)</f>
        <v>56.01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0.72</v>
      </c>
      <c r="AB20" s="117">
        <f>-STOA!O20</f>
        <v>-162.76999999999998</v>
      </c>
      <c r="AC20">
        <f t="shared" si="0"/>
        <v>7.4927314300255796</v>
      </c>
      <c r="AD20">
        <f t="shared" si="1"/>
        <v>516.80751580763774</v>
      </c>
      <c r="AE20">
        <f>'IDT-1'!C20</f>
        <v>-53</v>
      </c>
      <c r="AF20" s="26"/>
      <c r="AG20">
        <f t="shared" si="2"/>
        <v>463.80751580763774</v>
      </c>
      <c r="AI20" s="75">
        <f>PXIL!I20</f>
        <v>0</v>
      </c>
      <c r="AJ20" s="75">
        <f>PXIL!O20</f>
        <v>0</v>
      </c>
      <c r="AK20" s="75">
        <f>RTM_IEX!I20</f>
        <v>24.13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-8.0350000000000005E-2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513.39839500997118</v>
      </c>
      <c r="P21" s="77">
        <v>32.81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5.3</v>
      </c>
      <c r="U21" s="78">
        <f>SUMPRODUCT(LTA!F21:AJ21,LTA!F$102:AJ$102,LTA!F$104:AJ$104)</f>
        <v>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0.72</v>
      </c>
      <c r="AB21" s="117">
        <f>-STOA!O21</f>
        <v>-162.76999999999998</v>
      </c>
      <c r="AC21">
        <f t="shared" si="0"/>
        <v>7.3801490926054125</v>
      </c>
      <c r="AD21">
        <f t="shared" si="1"/>
        <v>504.12665071094807</v>
      </c>
      <c r="AE21">
        <f>'IDT-1'!C21</f>
        <v>-53</v>
      </c>
      <c r="AF21" s="26"/>
      <c r="AG21">
        <f t="shared" si="2"/>
        <v>451.12665071094807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-8.0350000000000005E-2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522.22196549627108</v>
      </c>
      <c r="P22" s="77">
        <v>32.81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5.04</v>
      </c>
      <c r="U22" s="78">
        <f>SUMPRODUCT(LTA!F22:AJ22,LTA!F$102:AJ$102,LTA!F$104:AJ$104)</f>
        <v>56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0.72</v>
      </c>
      <c r="AB22" s="117">
        <f>-STOA!O22</f>
        <v>-162.76999999999998</v>
      </c>
      <c r="AC22">
        <f t="shared" si="0"/>
        <v>7.4555085128848511</v>
      </c>
      <c r="AD22">
        <f t="shared" si="1"/>
        <v>512.61486177696861</v>
      </c>
      <c r="AE22">
        <f>'IDT-1'!C22</f>
        <v>-48</v>
      </c>
      <c r="AF22" s="26"/>
      <c r="AG22">
        <f t="shared" si="2"/>
        <v>464.61486177696861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-8.0350000000000005E-2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522.77503427663078</v>
      </c>
      <c r="P23" s="77">
        <v>32.81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7.4</v>
      </c>
      <c r="U23" s="78">
        <f>SUMPRODUCT(LTA!F23:AJ23,LTA!F$102:AJ$102,LTA!F$104:AJ$104)</f>
        <v>55.98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0.72</v>
      </c>
      <c r="AB23" s="117">
        <f>-STOA!O23</f>
        <v>-162.76999999999998</v>
      </c>
      <c r="AC23">
        <f t="shared" si="0"/>
        <v>7.6141394309849471</v>
      </c>
      <c r="AD23">
        <f t="shared" si="1"/>
        <v>500.34929963922815</v>
      </c>
      <c r="AE23">
        <f>'IDT-1'!C23</f>
        <v>-43</v>
      </c>
      <c r="AF23" s="26"/>
      <c r="AG23">
        <f t="shared" si="2"/>
        <v>457.34929963922815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-8.0350000000000005E-2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531.50284371143084</v>
      </c>
      <c r="P24" s="77">
        <v>68.209999999999994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7.4</v>
      </c>
      <c r="U24" s="78">
        <f>SUMPRODUCT(LTA!F24:AJ24,LTA!F$102:AJ$102,LTA!F$104:AJ$104)</f>
        <v>55.92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0.72</v>
      </c>
      <c r="AB24" s="117">
        <f>-STOA!O24</f>
        <v>-162.76999999999998</v>
      </c>
      <c r="AC24">
        <f t="shared" si="0"/>
        <v>7.8687642411782575</v>
      </c>
      <c r="AD24">
        <f t="shared" si="1"/>
        <v>559.16248426383493</v>
      </c>
      <c r="AE24">
        <f>'IDT-1'!C24</f>
        <v>-44</v>
      </c>
      <c r="AF24" s="26"/>
      <c r="AG24">
        <f t="shared" si="2"/>
        <v>515.16248426383493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-8.0350000000000005E-2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542.04898161033077</v>
      </c>
      <c r="P25" s="77">
        <v>68.209999999999994</v>
      </c>
      <c r="Q25" s="77">
        <v>9.65</v>
      </c>
      <c r="R25" s="80">
        <v>0</v>
      </c>
      <c r="S25" s="80">
        <v>0</v>
      </c>
      <c r="T25" s="78">
        <f>SUMPRODUCT(LTA!F25:AJ25,LTA!F$101:AJ$101,LTA!F$104:AJ$104)</f>
        <v>7.39</v>
      </c>
      <c r="U25" s="78">
        <f>SUMPRODUCT(LTA!F25:AJ25,LTA!F$102:AJ$102,LTA!F$104:AJ$104)</f>
        <v>55.92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0.72</v>
      </c>
      <c r="AB25" s="117">
        <f>-STOA!O25</f>
        <v>-162.76999999999998</v>
      </c>
      <c r="AC25">
        <f t="shared" si="0"/>
        <v>7.9614822546885762</v>
      </c>
      <c r="AD25">
        <f t="shared" si="1"/>
        <v>569.60590414922456</v>
      </c>
      <c r="AE25">
        <f>'IDT-1'!C25</f>
        <v>-39</v>
      </c>
      <c r="AF25" s="26"/>
      <c r="AG25">
        <f t="shared" si="2"/>
        <v>530.60590414922456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-8.0350000000000005E-2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555.08234770383081</v>
      </c>
      <c r="P26" s="77">
        <v>68.209999999999994</v>
      </c>
      <c r="Q26" s="77">
        <v>9.65</v>
      </c>
      <c r="R26" s="80">
        <v>0</v>
      </c>
      <c r="S26" s="80">
        <v>0</v>
      </c>
      <c r="T26" s="78">
        <f>SUMPRODUCT(LTA!F26:AJ26,LTA!F$101:AJ$101,LTA!F$104:AJ$104)</f>
        <v>7.65</v>
      </c>
      <c r="U26" s="78">
        <f>SUMPRODUCT(LTA!F26:AJ26,LTA!F$102:AJ$102,LTA!F$104:AJ$104)</f>
        <v>55.91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-162.76999999999998</v>
      </c>
      <c r="AC26">
        <f t="shared" si="0"/>
        <v>8.0783758763113767</v>
      </c>
      <c r="AD26">
        <f t="shared" si="1"/>
        <v>582.77237662110178</v>
      </c>
      <c r="AE26">
        <f>'IDT-1'!C26</f>
        <v>-14</v>
      </c>
      <c r="AF26" s="26"/>
      <c r="AG26">
        <f t="shared" si="2"/>
        <v>568.77237662110178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-8.0350000000000005E-2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555.08694068672571</v>
      </c>
      <c r="P27" s="77">
        <v>68.209999999999994</v>
      </c>
      <c r="Q27" s="77">
        <v>9.65</v>
      </c>
      <c r="R27" s="80">
        <v>2.69</v>
      </c>
      <c r="S27" s="80">
        <v>0</v>
      </c>
      <c r="T27" s="78">
        <f>SUMPRODUCT(LTA!F27:AJ27,LTA!F$101:AJ$101,LTA!F$104:AJ$104)</f>
        <v>7.71</v>
      </c>
      <c r="U27" s="78">
        <f>SUMPRODUCT(LTA!F27:AJ27,LTA!F$102:AJ$102,LTA!F$104:AJ$104)</f>
        <v>55.92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-194.69</v>
      </c>
      <c r="AC27">
        <f t="shared" si="0"/>
        <v>8.5135181250693268</v>
      </c>
      <c r="AD27">
        <f t="shared" si="1"/>
        <v>567.66182735523876</v>
      </c>
      <c r="AE27">
        <f>'IDT-1'!C27</f>
        <v>0</v>
      </c>
      <c r="AF27" s="26"/>
      <c r="AG27">
        <f t="shared" si="2"/>
        <v>567.66182735523876</v>
      </c>
      <c r="AI27" s="75">
        <f>PXIL!I27</f>
        <v>0</v>
      </c>
      <c r="AJ27" s="75">
        <f>PXIL!O27</f>
        <v>0</v>
      </c>
      <c r="AK27" s="75">
        <f>RTM_IEX!I27</f>
        <v>14.48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-8.0350000000000005E-2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577.0813214049258</v>
      </c>
      <c r="P28" s="77">
        <v>68.209999999999994</v>
      </c>
      <c r="Q28" s="77">
        <v>9.65</v>
      </c>
      <c r="R28" s="80">
        <v>5.4926560232220609</v>
      </c>
      <c r="S28" s="80">
        <v>0</v>
      </c>
      <c r="T28" s="78">
        <f>SUMPRODUCT(LTA!F28:AJ28,LTA!F$101:AJ$101,LTA!F$104:AJ$104)</f>
        <v>8.2200000000000006</v>
      </c>
      <c r="U28" s="78">
        <f>SUMPRODUCT(LTA!F28:AJ28,LTA!F$102:AJ$102,LTA!F$104:AJ$104)</f>
        <v>80.100000000000009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-194.69</v>
      </c>
      <c r="AC28">
        <f t="shared" si="0"/>
        <v>9.2236137544199046</v>
      </c>
      <c r="AD28">
        <f t="shared" si="1"/>
        <v>647.64441687936289</v>
      </c>
      <c r="AE28">
        <f>'IDT-1'!C28</f>
        <v>-4</v>
      </c>
      <c r="AF28" s="26"/>
      <c r="AG28">
        <f t="shared" si="2"/>
        <v>643.64441687936289</v>
      </c>
      <c r="AI28" s="75">
        <f>PXIL!I28</f>
        <v>0</v>
      </c>
      <c r="AJ28" s="75">
        <f>PXIL!O28</f>
        <v>0</v>
      </c>
      <c r="AK28" s="75">
        <f>RTM_IEX!I28</f>
        <v>48.25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-8.0350000000000005E-2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585.05146440492581</v>
      </c>
      <c r="P29" s="77">
        <v>68.209999999999994</v>
      </c>
      <c r="Q29" s="77">
        <v>22.110000000000003</v>
      </c>
      <c r="R29" s="80">
        <v>11.16</v>
      </c>
      <c r="S29" s="80">
        <v>0</v>
      </c>
      <c r="T29" s="78">
        <f>SUMPRODUCT(LTA!F29:AJ29,LTA!F$101:AJ$101,LTA!F$104:AJ$104)</f>
        <v>8.58</v>
      </c>
      <c r="U29" s="78">
        <f>SUMPRODUCT(LTA!F29:AJ29,LTA!F$102:AJ$102,LTA!F$104:AJ$104)</f>
        <v>104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-194.69</v>
      </c>
      <c r="AC29">
        <f t="shared" si="0"/>
        <v>9.6408181428538846</v>
      </c>
      <c r="AD29">
        <f t="shared" si="1"/>
        <v>694.6368020856994</v>
      </c>
      <c r="AE29">
        <f>'IDT-1'!C29</f>
        <v>0</v>
      </c>
      <c r="AF29" s="26"/>
      <c r="AG29">
        <f t="shared" si="2"/>
        <v>694.6368020856994</v>
      </c>
      <c r="AI29" s="75">
        <f>PXIL!I29</f>
        <v>0</v>
      </c>
      <c r="AJ29" s="75">
        <f>PXIL!O29</f>
        <v>0</v>
      </c>
      <c r="AK29" s="75">
        <f>RTM_IEX!I29</f>
        <v>46.32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-8.0350000000000005E-2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635.71199847295884</v>
      </c>
      <c r="P30" s="77">
        <v>68.209999999999994</v>
      </c>
      <c r="Q30" s="77">
        <v>22.110000000000003</v>
      </c>
      <c r="R30" s="80">
        <v>18.650000000000002</v>
      </c>
      <c r="S30" s="80">
        <v>0</v>
      </c>
      <c r="T30" s="78">
        <f>SUMPRODUCT(LTA!F30:AJ30,LTA!F$101:AJ$101,LTA!F$104:AJ$104)</f>
        <v>10.26</v>
      </c>
      <c r="U30" s="78">
        <f>SUMPRODUCT(LTA!F30:AJ30,LTA!F$102:AJ$102,LTA!F$104:AJ$104)</f>
        <v>103.99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0.88</v>
      </c>
      <c r="AB30" s="117">
        <f>-STOA!O30</f>
        <v>-194.69</v>
      </c>
      <c r="AC30">
        <f t="shared" si="0"/>
        <v>9.8490308426525743</v>
      </c>
      <c r="AD30">
        <f t="shared" si="1"/>
        <v>718.08912345393355</v>
      </c>
      <c r="AE30">
        <f>'IDT-1'!C30</f>
        <v>-5</v>
      </c>
      <c r="AF30" s="26"/>
      <c r="AG30">
        <f t="shared" si="2"/>
        <v>713.08912345393355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-8.0350000000000005E-2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628.39590123497067</v>
      </c>
      <c r="P31" s="77">
        <v>68.209999999999994</v>
      </c>
      <c r="Q31" s="77">
        <v>22.110000000000003</v>
      </c>
      <c r="R31" s="80">
        <v>23.35</v>
      </c>
      <c r="S31" s="80">
        <v>0</v>
      </c>
      <c r="T31" s="78">
        <f>SUMPRODUCT(LTA!F31:AJ31,LTA!F$101:AJ$101,LTA!F$104:AJ$104)</f>
        <v>17.380000000000003</v>
      </c>
      <c r="U31" s="78">
        <f>SUMPRODUCT(LTA!F31:AJ31,LTA!F$102:AJ$102,LTA!F$104:AJ$104)</f>
        <v>103.98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-194.69</v>
      </c>
      <c r="AC31">
        <f t="shared" si="0"/>
        <v>10.122657186958278</v>
      </c>
      <c r="AD31">
        <f t="shared" si="1"/>
        <v>748.90939987163983</v>
      </c>
      <c r="AE31">
        <f>'IDT-1'!C31</f>
        <v>-20</v>
      </c>
      <c r="AF31" s="26"/>
      <c r="AG31">
        <f t="shared" si="2"/>
        <v>728.90939987163983</v>
      </c>
      <c r="AI31" s="75">
        <f>PXIL!I31</f>
        <v>0</v>
      </c>
      <c r="AJ31" s="75">
        <f>PXIL!O31</f>
        <v>0</v>
      </c>
      <c r="AK31" s="75">
        <f>RTM_IEX!I31</f>
        <v>24.13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-8.0350000000000005E-2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606.68352794436396</v>
      </c>
      <c r="P32" s="77">
        <v>68.209999999999994</v>
      </c>
      <c r="Q32" s="77">
        <v>22.110000000000003</v>
      </c>
      <c r="R32" s="80">
        <v>23.35</v>
      </c>
      <c r="S32" s="80">
        <v>0</v>
      </c>
      <c r="T32" s="78">
        <f>SUMPRODUCT(LTA!F32:AJ32,LTA!F$101:AJ$101,LTA!F$104:AJ$104)</f>
        <v>26.88</v>
      </c>
      <c r="U32" s="78">
        <f>SUMPRODUCT(LTA!F32:AJ32,LTA!F$102:AJ$102,LTA!F$104:AJ$104)</f>
        <v>103.91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8.18</v>
      </c>
      <c r="AB32" s="117">
        <f>-STOA!O32</f>
        <v>-194.69</v>
      </c>
      <c r="AC32">
        <f t="shared" si="0"/>
        <v>10.057076302000938</v>
      </c>
      <c r="AD32">
        <f t="shared" si="1"/>
        <v>741.52260746599029</v>
      </c>
      <c r="AE32">
        <f>'IDT-1'!C32</f>
        <v>-20</v>
      </c>
      <c r="AF32" s="26"/>
      <c r="AG32">
        <f t="shared" si="2"/>
        <v>721.52260746599029</v>
      </c>
      <c r="AI32" s="75">
        <f>PXIL!I32</f>
        <v>0</v>
      </c>
      <c r="AJ32" s="75">
        <f>PXIL!O32</f>
        <v>0</v>
      </c>
      <c r="AK32" s="75">
        <f>RTM_IEX!I32</f>
        <v>24.13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-8.0350000000000005E-2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599.68568015286405</v>
      </c>
      <c r="P33" s="77">
        <v>68.209999999999994</v>
      </c>
      <c r="Q33" s="77">
        <v>22.110000000000003</v>
      </c>
      <c r="R33" s="80">
        <v>23.35</v>
      </c>
      <c r="S33" s="80">
        <v>0</v>
      </c>
      <c r="T33" s="78">
        <f>SUMPRODUCT(LTA!F33:AJ33,LTA!F$101:AJ$101,LTA!F$104:AJ$104)</f>
        <v>38.589999999999996</v>
      </c>
      <c r="U33" s="78">
        <f>SUMPRODUCT(LTA!F33:AJ33,LTA!F$102:AJ$102,LTA!F$104:AJ$104)</f>
        <v>103.89999999999999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11.22</v>
      </c>
      <c r="AB33" s="117">
        <f>-STOA!O33</f>
        <v>-194.69</v>
      </c>
      <c r="AC33">
        <f t="shared" si="0"/>
        <v>10.04028724143574</v>
      </c>
      <c r="AD33">
        <f t="shared" si="1"/>
        <v>739.63154873505562</v>
      </c>
      <c r="AE33">
        <f>'IDT-1'!C33</f>
        <v>-15</v>
      </c>
      <c r="AF33" s="26"/>
      <c r="AG33">
        <f t="shared" si="2"/>
        <v>724.63154873505562</v>
      </c>
      <c r="AI33" s="75">
        <f>PXIL!I33</f>
        <v>0</v>
      </c>
      <c r="AJ33" s="75">
        <f>PXIL!O33</f>
        <v>0</v>
      </c>
      <c r="AK33" s="75">
        <f>RTM_IEX!I33</f>
        <v>14.48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-8.0350000000000005E-2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587.57836563866397</v>
      </c>
      <c r="P34" s="77">
        <v>68.209999999999994</v>
      </c>
      <c r="Q34" s="77">
        <v>22.110000000000003</v>
      </c>
      <c r="R34" s="80">
        <v>23.35</v>
      </c>
      <c r="S34" s="80">
        <v>0</v>
      </c>
      <c r="T34" s="78">
        <f>SUMPRODUCT(LTA!F34:AJ34,LTA!F$101:AJ$101,LTA!F$104:AJ$104)</f>
        <v>48.080000000000005</v>
      </c>
      <c r="U34" s="78">
        <f>SUMPRODUCT(LTA!F34:AJ34,LTA!F$102:AJ$102,LTA!F$104:AJ$104)</f>
        <v>103.89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15.72</v>
      </c>
      <c r="AB34" s="117">
        <f>-STOA!O34</f>
        <v>-194.69</v>
      </c>
      <c r="AC34">
        <f t="shared" si="0"/>
        <v>10.284467974598593</v>
      </c>
      <c r="AD34">
        <f t="shared" si="1"/>
        <v>686.78005348769284</v>
      </c>
      <c r="AE34">
        <f>'IDT-1'!C34</f>
        <v>0</v>
      </c>
      <c r="AF34" s="26"/>
      <c r="AG34">
        <f t="shared" si="2"/>
        <v>686.78005348769284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-8.0350000000000005E-2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571.78901539712786</v>
      </c>
      <c r="P35" s="77">
        <v>68.209999999999994</v>
      </c>
      <c r="Q35" s="77">
        <v>22.110000000000003</v>
      </c>
      <c r="R35" s="80">
        <v>24.899999999999995</v>
      </c>
      <c r="S35" s="80">
        <v>0</v>
      </c>
      <c r="T35" s="78">
        <f>SUMPRODUCT(LTA!F35:AJ35,LTA!F$101:AJ$101,LTA!F$104:AJ$104)</f>
        <v>59.699999999999989</v>
      </c>
      <c r="U35" s="78">
        <f>SUMPRODUCT(LTA!F35:AJ35,LTA!F$102:AJ$102,LTA!F$104:AJ$104)</f>
        <v>103.89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18.77</v>
      </c>
      <c r="AB35" s="117">
        <f>-STOA!O35</f>
        <v>-194.69</v>
      </c>
      <c r="AC35">
        <f t="shared" si="0"/>
        <v>10.110695142029167</v>
      </c>
      <c r="AD35">
        <f t="shared" si="1"/>
        <v>707.38447607872592</v>
      </c>
      <c r="AE35">
        <f>'IDT-1'!C35</f>
        <v>0</v>
      </c>
      <c r="AF35" s="26"/>
      <c r="AG35">
        <f t="shared" si="2"/>
        <v>707.38447607872592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-8.0350000000000005E-2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559.9113585339278</v>
      </c>
      <c r="P36" s="77">
        <v>68.209999999999994</v>
      </c>
      <c r="Q36" s="77">
        <v>22.110000000000003</v>
      </c>
      <c r="R36" s="80">
        <v>24.899999999999995</v>
      </c>
      <c r="S36" s="80">
        <v>0</v>
      </c>
      <c r="T36" s="78">
        <f>SUMPRODUCT(LTA!F36:AJ36,LTA!F$101:AJ$101,LTA!F$104:AJ$104)</f>
        <v>71.91</v>
      </c>
      <c r="U36" s="78">
        <f>SUMPRODUCT(LTA!F36:AJ36,LTA!F$102:AJ$102,LTA!F$104:AJ$104)</f>
        <v>103.82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24.77</v>
      </c>
      <c r="AB36" s="117">
        <f>-STOA!O36</f>
        <v>-194.69</v>
      </c>
      <c r="AC36">
        <f t="shared" si="0"/>
        <v>10.25458503685496</v>
      </c>
      <c r="AD36">
        <f t="shared" si="1"/>
        <v>703.5029293207001</v>
      </c>
      <c r="AE36">
        <f>'IDT-1'!C36</f>
        <v>0</v>
      </c>
      <c r="AF36" s="26"/>
      <c r="AG36">
        <f t="shared" si="2"/>
        <v>703.5029293207001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-8.0350000000000005E-2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507.6843796577046</v>
      </c>
      <c r="P37" s="77">
        <v>68.209999999999994</v>
      </c>
      <c r="Q37" s="77">
        <v>9.65</v>
      </c>
      <c r="R37" s="80">
        <v>24.899999999999995</v>
      </c>
      <c r="S37" s="80">
        <v>0</v>
      </c>
      <c r="T37" s="78">
        <f>SUMPRODUCT(LTA!F37:AJ37,LTA!F$101:AJ$101,LTA!F$104:AJ$104)</f>
        <v>85.31</v>
      </c>
      <c r="U37" s="78">
        <f>SUMPRODUCT(LTA!F37:AJ37,LTA!F$102:AJ$102,LTA!F$104:AJ$104)</f>
        <v>55.739999999999995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26.27</v>
      </c>
      <c r="AB37" s="117">
        <f>-STOA!O37</f>
        <v>-194.69</v>
      </c>
      <c r="AC37">
        <f t="shared" si="0"/>
        <v>9.5484437970783365</v>
      </c>
      <c r="AD37">
        <f t="shared" si="1"/>
        <v>684.23209168425353</v>
      </c>
      <c r="AE37">
        <f>'IDT-1'!C37</f>
        <v>0</v>
      </c>
      <c r="AF37" s="26"/>
      <c r="AG37">
        <f t="shared" si="2"/>
        <v>684.23209168425353</v>
      </c>
      <c r="AI37" s="75">
        <f>PXIL!I37</f>
        <v>0</v>
      </c>
      <c r="AJ37" s="75">
        <f>PXIL!O37</f>
        <v>0</v>
      </c>
      <c r="AK37" s="75">
        <f>RTM_IEX!I37</f>
        <v>57.89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-8.0350000000000005E-2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507.65293172490459</v>
      </c>
      <c r="P38" s="77">
        <v>68.209999999999994</v>
      </c>
      <c r="Q38" s="77">
        <v>9.65</v>
      </c>
      <c r="R38" s="80">
        <v>24.899999999999995</v>
      </c>
      <c r="S38" s="80">
        <v>0</v>
      </c>
      <c r="T38" s="78">
        <f>SUMPRODUCT(LTA!F38:AJ38,LTA!F$101:AJ$101,LTA!F$104:AJ$104)</f>
        <v>94.67</v>
      </c>
      <c r="U38" s="78">
        <f>SUMPRODUCT(LTA!F38:AJ38,LTA!F$102:AJ$102,LTA!F$104:AJ$104)</f>
        <v>55.69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27.77</v>
      </c>
      <c r="AB38" s="117">
        <f>-STOA!O38</f>
        <v>-194.69</v>
      </c>
      <c r="AC38">
        <f t="shared" si="0"/>
        <v>9.516047055269695</v>
      </c>
      <c r="AD38">
        <f t="shared" si="1"/>
        <v>680.58304049326193</v>
      </c>
      <c r="AE38">
        <f>'IDT-1'!C38</f>
        <v>0</v>
      </c>
      <c r="AF38" s="26"/>
      <c r="AG38">
        <f t="shared" si="2"/>
        <v>680.58304049326193</v>
      </c>
      <c r="AI38" s="75">
        <f>PXIL!I38</f>
        <v>0</v>
      </c>
      <c r="AJ38" s="75">
        <f>PXIL!O38</f>
        <v>0</v>
      </c>
      <c r="AK38" s="75">
        <f>RTM_IEX!I38</f>
        <v>43.43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-8.0350000000000005E-2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490.69185477512167</v>
      </c>
      <c r="P39" s="77">
        <v>68.209999999999994</v>
      </c>
      <c r="Q39" s="77">
        <v>9.65</v>
      </c>
      <c r="R39" s="80">
        <v>24.899999999999995</v>
      </c>
      <c r="S39" s="80">
        <v>0</v>
      </c>
      <c r="T39" s="78">
        <f>SUMPRODUCT(LTA!F39:AJ39,LTA!F$101:AJ$101,LTA!F$104:AJ$104)</f>
        <v>104.72000000000001</v>
      </c>
      <c r="U39" s="78">
        <f>SUMPRODUCT(LTA!F39:AJ39,LTA!F$102:AJ$102,LTA!F$104:AJ$104)</f>
        <v>55.589999999999996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32.270000000000003</v>
      </c>
      <c r="AB39" s="117">
        <f>-STOA!O39</f>
        <v>-194.69</v>
      </c>
      <c r="AC39">
        <f t="shared" si="0"/>
        <v>9.5357079940849836</v>
      </c>
      <c r="AD39">
        <f t="shared" si="1"/>
        <v>682.79757714709331</v>
      </c>
      <c r="AE39">
        <f>'IDT-1'!C39</f>
        <v>0</v>
      </c>
      <c r="AF39" s="26"/>
      <c r="AG39">
        <f t="shared" si="2"/>
        <v>682.79757714709331</v>
      </c>
      <c r="AI39" s="75">
        <f>PXIL!I39</f>
        <v>0</v>
      </c>
      <c r="AJ39" s="75">
        <f>PXIL!O39</f>
        <v>0</v>
      </c>
      <c r="AK39" s="75">
        <f>RTM_IEX!I39</f>
        <v>48.24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-8.0350000000000005E-2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487.48910932712164</v>
      </c>
      <c r="P40" s="77">
        <v>68.209999999999994</v>
      </c>
      <c r="Q40" s="77">
        <v>9.65</v>
      </c>
      <c r="R40" s="80">
        <v>24.899999999999995</v>
      </c>
      <c r="S40" s="80">
        <v>0</v>
      </c>
      <c r="T40" s="78">
        <f>SUMPRODUCT(LTA!F40:AJ40,LTA!F$101:AJ$101,LTA!F$104:AJ$104)</f>
        <v>113.49</v>
      </c>
      <c r="U40" s="78">
        <f>SUMPRODUCT(LTA!F40:AJ40,LTA!F$102:AJ$102,LTA!F$104:AJ$104)</f>
        <v>55.589999999999996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36.770000000000003</v>
      </c>
      <c r="AB40" s="117">
        <f>-STOA!O40</f>
        <v>-194.69</v>
      </c>
      <c r="AC40">
        <f t="shared" si="0"/>
        <v>9.879147834142584</v>
      </c>
      <c r="AD40">
        <f t="shared" si="1"/>
        <v>721.48139185903563</v>
      </c>
      <c r="AE40">
        <f>'IDT-1'!C40</f>
        <v>0</v>
      </c>
      <c r="AF40" s="26"/>
      <c r="AG40">
        <f t="shared" si="2"/>
        <v>721.48139185903563</v>
      </c>
      <c r="AI40" s="75">
        <f>PXIL!I40</f>
        <v>0</v>
      </c>
      <c r="AJ40" s="75">
        <f>PXIL!O40</f>
        <v>0</v>
      </c>
      <c r="AK40" s="75">
        <f>RTM_IEX!I40</f>
        <v>77.2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-8.0350000000000005E-2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486.71539906272994</v>
      </c>
      <c r="P41" s="77">
        <v>68.209999999999994</v>
      </c>
      <c r="Q41" s="77">
        <v>9.65</v>
      </c>
      <c r="R41" s="80">
        <v>24.899999999999995</v>
      </c>
      <c r="S41" s="80">
        <v>0</v>
      </c>
      <c r="T41" s="78">
        <f>SUMPRODUCT(LTA!F41:AJ41,LTA!F$101:AJ$101,LTA!F$104:AJ$104)</f>
        <v>121.91999999999999</v>
      </c>
      <c r="U41" s="78">
        <f>SUMPRODUCT(LTA!F41:AJ41,LTA!F$102:AJ$102,LTA!F$104:AJ$104)</f>
        <v>55.589999999999996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39.770000000000003</v>
      </c>
      <c r="AB41" s="117">
        <f>-STOA!O41</f>
        <v>-194.69</v>
      </c>
      <c r="AC41">
        <f t="shared" si="0"/>
        <v>9.9729231838159382</v>
      </c>
      <c r="AD41">
        <f t="shared" si="1"/>
        <v>732.04390624497046</v>
      </c>
      <c r="AE41">
        <f>'IDT-1'!C41</f>
        <v>0</v>
      </c>
      <c r="AF41" s="26"/>
      <c r="AG41">
        <f t="shared" si="2"/>
        <v>732.04390624497046</v>
      </c>
      <c r="AI41" s="75">
        <f>PXIL!I41</f>
        <v>0</v>
      </c>
      <c r="AJ41" s="75">
        <f>PXIL!O41</f>
        <v>0</v>
      </c>
      <c r="AK41" s="75">
        <f>RTM_IEX!I41</f>
        <v>77.2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-8.0350000000000005E-2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486.71539906272994</v>
      </c>
      <c r="P42" s="77">
        <v>68.209999999999994</v>
      </c>
      <c r="Q42" s="77">
        <v>9.65</v>
      </c>
      <c r="R42" s="80">
        <v>24.899999999999995</v>
      </c>
      <c r="S42" s="80">
        <v>0</v>
      </c>
      <c r="T42" s="78">
        <f>SUMPRODUCT(LTA!F42:AJ42,LTA!F$101:AJ$101,LTA!F$104:AJ$104)</f>
        <v>129.89000000000001</v>
      </c>
      <c r="U42" s="78">
        <f>SUMPRODUCT(LTA!F42:AJ42,LTA!F$102:AJ$102,LTA!F$104:AJ$104)</f>
        <v>55.589999999999996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42.77</v>
      </c>
      <c r="AB42" s="117">
        <f>-STOA!O42</f>
        <v>-194.69</v>
      </c>
      <c r="AC42">
        <f t="shared" si="0"/>
        <v>10.069459183815939</v>
      </c>
      <c r="AD42">
        <f t="shared" si="1"/>
        <v>742.91737024497047</v>
      </c>
      <c r="AE42">
        <f>'IDT-1'!C42</f>
        <v>0</v>
      </c>
      <c r="AF42" s="26"/>
      <c r="AG42">
        <f t="shared" si="2"/>
        <v>742.91737024497047</v>
      </c>
      <c r="AI42" s="75">
        <f>PXIL!I42</f>
        <v>0</v>
      </c>
      <c r="AJ42" s="75">
        <f>PXIL!O42</f>
        <v>0</v>
      </c>
      <c r="AK42" s="75">
        <f>RTM_IEX!I42</f>
        <v>77.2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-8.0350000000000005E-2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484.8434222764842</v>
      </c>
      <c r="P43" s="77">
        <v>68.209999999999994</v>
      </c>
      <c r="Q43" s="77">
        <v>9.65</v>
      </c>
      <c r="R43" s="80">
        <v>24.899999999999995</v>
      </c>
      <c r="S43" s="80">
        <v>0</v>
      </c>
      <c r="T43" s="78">
        <f>SUMPRODUCT(LTA!F43:AJ43,LTA!F$101:AJ$101,LTA!F$104:AJ$104)</f>
        <v>137.37</v>
      </c>
      <c r="U43" s="78">
        <f>SUMPRODUCT(LTA!F43:AJ43,LTA!F$102:AJ$102,LTA!F$104:AJ$104)</f>
        <v>55.589999999999996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45.77</v>
      </c>
      <c r="AB43" s="117">
        <f>-STOA!O43</f>
        <v>-194.69</v>
      </c>
      <c r="AC43">
        <f t="shared" si="0"/>
        <v>9.8480337880969753</v>
      </c>
      <c r="AD43">
        <f t="shared" si="1"/>
        <v>717.97681885444388</v>
      </c>
      <c r="AE43">
        <f>'IDT-1'!C43</f>
        <v>0</v>
      </c>
      <c r="AF43" s="26"/>
      <c r="AG43">
        <f t="shared" si="2"/>
        <v>717.97681885444388</v>
      </c>
      <c r="AI43" s="75">
        <f>PXIL!I43</f>
        <v>0</v>
      </c>
      <c r="AJ43" s="75">
        <f>PXIL!O43</f>
        <v>0</v>
      </c>
      <c r="AK43" s="75">
        <f>RTM_IEX!I43</f>
        <v>43.43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-8.0350000000000005E-2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484.8434222764842</v>
      </c>
      <c r="P44" s="77">
        <v>68.209999999999994</v>
      </c>
      <c r="Q44" s="77">
        <v>9.65</v>
      </c>
      <c r="R44" s="80">
        <v>24.899999999999995</v>
      </c>
      <c r="S44" s="80">
        <v>0</v>
      </c>
      <c r="T44" s="78">
        <f>SUMPRODUCT(LTA!F44:AJ44,LTA!F$101:AJ$101,LTA!F$104:AJ$104)</f>
        <v>146.1</v>
      </c>
      <c r="U44" s="78">
        <f>SUMPRODUCT(LTA!F44:AJ44,LTA!F$102:AJ$102,LTA!F$104:AJ$104)</f>
        <v>55.589999999999996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49.370000000000005</v>
      </c>
      <c r="AB44" s="117">
        <f>-STOA!O44</f>
        <v>-194.69</v>
      </c>
      <c r="AC44">
        <f t="shared" si="0"/>
        <v>9.7866977880969745</v>
      </c>
      <c r="AD44">
        <f t="shared" si="1"/>
        <v>711.06815485444383</v>
      </c>
      <c r="AE44">
        <f>'IDT-1'!C44</f>
        <v>0</v>
      </c>
      <c r="AF44" s="26"/>
      <c r="AG44">
        <f t="shared" si="2"/>
        <v>711.06815485444383</v>
      </c>
      <c r="AI44" s="75">
        <f>PXIL!I44</f>
        <v>0</v>
      </c>
      <c r="AJ44" s="75">
        <f>PXIL!O44</f>
        <v>0</v>
      </c>
      <c r="AK44" s="75">
        <f>RTM_IEX!I44</f>
        <v>24.13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-8.0350000000000005E-2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534.99418629616298</v>
      </c>
      <c r="P45" s="77">
        <v>68.209999999999994</v>
      </c>
      <c r="Q45" s="77">
        <v>9.65</v>
      </c>
      <c r="R45" s="80">
        <v>24.899999999999995</v>
      </c>
      <c r="S45" s="80">
        <v>0</v>
      </c>
      <c r="T45" s="78">
        <f>SUMPRODUCT(LTA!F45:AJ45,LTA!F$101:AJ$101,LTA!F$104:AJ$104)</f>
        <v>149.27000000000001</v>
      </c>
      <c r="U45" s="78">
        <f>SUMPRODUCT(LTA!F45:AJ45,LTA!F$102:AJ$102,LTA!F$104:AJ$104)</f>
        <v>55.589999999999996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49.370000000000005</v>
      </c>
      <c r="AB45" s="117">
        <f>-STOA!O45</f>
        <v>-194.69</v>
      </c>
      <c r="AC45">
        <f t="shared" si="0"/>
        <v>10.452776511470148</v>
      </c>
      <c r="AD45">
        <f t="shared" si="1"/>
        <v>786.09284015074945</v>
      </c>
      <c r="AE45">
        <f>'IDT-1'!C45</f>
        <v>0</v>
      </c>
      <c r="AF45" s="26"/>
      <c r="AG45">
        <f t="shared" si="2"/>
        <v>786.09284015074945</v>
      </c>
      <c r="AI45" s="75">
        <f>PXIL!I45</f>
        <v>0</v>
      </c>
      <c r="AJ45" s="75">
        <f>PXIL!O45</f>
        <v>0</v>
      </c>
      <c r="AK45" s="75">
        <f>RTM_IEX!I45</f>
        <v>41.5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-8.0350000000000005E-2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534.99418629616298</v>
      </c>
      <c r="P46" s="77">
        <v>68.209999999999994</v>
      </c>
      <c r="Q46" s="77">
        <v>9.65</v>
      </c>
      <c r="R46" s="80">
        <v>24.899999999999995</v>
      </c>
      <c r="S46" s="80">
        <v>0</v>
      </c>
      <c r="T46" s="78">
        <f>SUMPRODUCT(LTA!F46:AJ46,LTA!F$101:AJ$101,LTA!F$104:AJ$104)</f>
        <v>152.36000000000001</v>
      </c>
      <c r="U46" s="78">
        <f>SUMPRODUCT(LTA!F46:AJ46,LTA!F$102:AJ$102,LTA!F$104:AJ$104)</f>
        <v>55.589999999999996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49.370000000000005</v>
      </c>
      <c r="AB46" s="117">
        <f>-STOA!O46</f>
        <v>-194.69</v>
      </c>
      <c r="AC46">
        <f t="shared" si="0"/>
        <v>10.327112511470148</v>
      </c>
      <c r="AD46">
        <f t="shared" si="1"/>
        <v>771.9385041507494</v>
      </c>
      <c r="AE46">
        <f>'IDT-1'!C46</f>
        <v>0</v>
      </c>
      <c r="AF46" s="26"/>
      <c r="AG46">
        <f t="shared" si="2"/>
        <v>771.9385041507494</v>
      </c>
      <c r="AI46" s="75">
        <f>PXIL!I46</f>
        <v>0</v>
      </c>
      <c r="AJ46" s="75">
        <f>PXIL!O46</f>
        <v>0</v>
      </c>
      <c r="AK46" s="75">
        <f>RTM_IEX!I46</f>
        <v>24.13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-8.0350000000000005E-2</v>
      </c>
      <c r="H47">
        <f>PPCL_Spot!Q47</f>
        <v>0</v>
      </c>
      <c r="I47">
        <f>Bawana_NG!Q47</f>
        <v>50.000000000000007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534.99418629616298</v>
      </c>
      <c r="P47" s="77">
        <v>68.209999999999994</v>
      </c>
      <c r="Q47" s="77">
        <v>9.65</v>
      </c>
      <c r="R47" s="80">
        <v>24.899999999999995</v>
      </c>
      <c r="S47" s="80">
        <v>0</v>
      </c>
      <c r="T47" s="78">
        <f>SUMPRODUCT(LTA!F47:AJ47,LTA!F$101:AJ$101,LTA!F$104:AJ$104)</f>
        <v>154.06</v>
      </c>
      <c r="U47" s="78">
        <f>SUMPRODUCT(LTA!F47:AJ47,LTA!F$102:AJ$102,LTA!F$104:AJ$104)</f>
        <v>55.589999999999996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49.370000000000005</v>
      </c>
      <c r="AB47" s="117">
        <f>-STOA!O47</f>
        <v>-194.69</v>
      </c>
      <c r="AC47">
        <f t="shared" si="0"/>
        <v>10.384488511470147</v>
      </c>
      <c r="AD47">
        <f t="shared" si="1"/>
        <v>778.4011281507494</v>
      </c>
      <c r="AE47">
        <f>'IDT-1'!C47</f>
        <v>0</v>
      </c>
      <c r="AF47" s="26"/>
      <c r="AG47">
        <f t="shared" si="2"/>
        <v>778.4011281507494</v>
      </c>
      <c r="AI47" s="75">
        <f>PXIL!I47</f>
        <v>0</v>
      </c>
      <c r="AJ47" s="75">
        <f>PXIL!O47</f>
        <v>0</v>
      </c>
      <c r="AK47" s="75">
        <f>RTM_IEX!I47</f>
        <v>28.95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-8.0350000000000005E-2</v>
      </c>
      <c r="H48">
        <f>PPCL_Spot!Q48</f>
        <v>0</v>
      </c>
      <c r="I48">
        <f>Bawana_NG!Q48</f>
        <v>50.000000000000007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534.1464244661629</v>
      </c>
      <c r="P48" s="77">
        <v>68.209999999999994</v>
      </c>
      <c r="Q48" s="77">
        <v>9.65</v>
      </c>
      <c r="R48" s="80">
        <v>24.899999999999995</v>
      </c>
      <c r="S48" s="80">
        <v>0</v>
      </c>
      <c r="T48" s="78">
        <f>SUMPRODUCT(LTA!F48:AJ48,LTA!F$101:AJ$101,LTA!F$104:AJ$104)</f>
        <v>154.65</v>
      </c>
      <c r="U48" s="78">
        <f>SUMPRODUCT(LTA!F48:AJ48,LTA!F$102:AJ$102,LTA!F$104:AJ$104)</f>
        <v>55.589999999999996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49.370000000000005</v>
      </c>
      <c r="AB48" s="117">
        <f>-STOA!O48</f>
        <v>-194.69</v>
      </c>
      <c r="AC48">
        <f t="shared" si="0"/>
        <v>10.424724207366147</v>
      </c>
      <c r="AD48">
        <f t="shared" si="1"/>
        <v>782.93313062485345</v>
      </c>
      <c r="AE48">
        <f>'IDT-1'!C48</f>
        <v>0</v>
      </c>
      <c r="AF48" s="26"/>
      <c r="AG48">
        <f t="shared" si="2"/>
        <v>782.93313062485345</v>
      </c>
      <c r="AI48" s="75">
        <f>PXIL!I48</f>
        <v>0</v>
      </c>
      <c r="AJ48" s="75">
        <f>PXIL!O48</f>
        <v>0</v>
      </c>
      <c r="AK48" s="75">
        <f>RTM_IEX!I48</f>
        <v>33.78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-8.0350000000000005E-2</v>
      </c>
      <c r="H49">
        <f>PPCL_Spot!Q49</f>
        <v>0</v>
      </c>
      <c r="I49">
        <f>Bawana_NG!Q49</f>
        <v>50.000000000000007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534.15006921773738</v>
      </c>
      <c r="P49" s="77">
        <v>68.209999999999994</v>
      </c>
      <c r="Q49" s="77">
        <v>9.65</v>
      </c>
      <c r="R49" s="80">
        <v>24.899999999999995</v>
      </c>
      <c r="S49" s="80">
        <v>0</v>
      </c>
      <c r="T49" s="78">
        <f>SUMPRODUCT(LTA!F49:AJ49,LTA!F$101:AJ$101,LTA!F$104:AJ$104)</f>
        <v>156.47</v>
      </c>
      <c r="U49" s="78">
        <f>SUMPRODUCT(LTA!F49:AJ49,LTA!F$102:AJ$102,LTA!F$104:AJ$104)</f>
        <v>55.589999999999996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49.370000000000005</v>
      </c>
      <c r="AB49" s="117">
        <f>-STOA!O49</f>
        <v>-194.69</v>
      </c>
      <c r="AC49">
        <f t="shared" si="0"/>
        <v>10.440772281180003</v>
      </c>
      <c r="AD49">
        <f t="shared" si="1"/>
        <v>784.740727302614</v>
      </c>
      <c r="AE49">
        <f>'IDT-1'!C49</f>
        <v>0</v>
      </c>
      <c r="AF49" s="26"/>
      <c r="AG49">
        <f t="shared" si="2"/>
        <v>784.740727302614</v>
      </c>
      <c r="AI49" s="75">
        <f>PXIL!I49</f>
        <v>0</v>
      </c>
      <c r="AJ49" s="75">
        <f>PXIL!O49</f>
        <v>0</v>
      </c>
      <c r="AK49" s="75">
        <f>RTM_IEX!I49</f>
        <v>33.78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-8.0350000000000005E-2</v>
      </c>
      <c r="H50">
        <f>PPCL_Spot!Q50</f>
        <v>0</v>
      </c>
      <c r="I50">
        <f>Bawana_NG!Q50</f>
        <v>50.000000000000007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535.39397115089037</v>
      </c>
      <c r="P50" s="77">
        <v>68.209999999999994</v>
      </c>
      <c r="Q50" s="77">
        <v>9.65</v>
      </c>
      <c r="R50" s="80">
        <v>24.899999999999995</v>
      </c>
      <c r="S50" s="80">
        <v>0</v>
      </c>
      <c r="T50" s="78">
        <f>SUMPRODUCT(LTA!F50:AJ50,LTA!F$101:AJ$101,LTA!F$104:AJ$104)</f>
        <v>155.97999999999999</v>
      </c>
      <c r="U50" s="78">
        <f>SUMPRODUCT(LTA!F50:AJ50,LTA!F$102:AJ$102,LTA!F$104:AJ$104)</f>
        <v>55.589999999999996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49.370000000000005</v>
      </c>
      <c r="AB50" s="117">
        <f>-STOA!O50</f>
        <v>-194.69</v>
      </c>
      <c r="AC50">
        <f t="shared" si="0"/>
        <v>10.447406618191749</v>
      </c>
      <c r="AD50">
        <f t="shared" si="1"/>
        <v>785.48799489875523</v>
      </c>
      <c r="AE50">
        <f>'IDT-1'!C50</f>
        <v>0</v>
      </c>
      <c r="AF50" s="26"/>
      <c r="AG50">
        <f t="shared" si="2"/>
        <v>785.48799489875523</v>
      </c>
      <c r="AI50" s="75">
        <f>PXIL!I50</f>
        <v>0</v>
      </c>
      <c r="AJ50" s="75">
        <f>PXIL!O50</f>
        <v>0</v>
      </c>
      <c r="AK50" s="75">
        <f>RTM_IEX!I50</f>
        <v>33.78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7.4787282577701726</v>
      </c>
      <c r="F51">
        <f>GT_Spot!Q51</f>
        <v>0</v>
      </c>
      <c r="G51">
        <f>PPCL_NG!Q51</f>
        <v>-8.0350000000000005E-2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551.04215811573738</v>
      </c>
      <c r="P51" s="77">
        <v>68.209999999999994</v>
      </c>
      <c r="Q51" s="77">
        <v>9.65</v>
      </c>
      <c r="R51" s="80">
        <v>24.899999999999995</v>
      </c>
      <c r="S51" s="80">
        <v>0</v>
      </c>
      <c r="T51" s="78">
        <f>SUMPRODUCT(LTA!F51:AJ51,LTA!F$101:AJ$101,LTA!F$104:AJ$104)</f>
        <v>156.47</v>
      </c>
      <c r="U51" s="78">
        <f>SUMPRODUCT(LTA!F51:AJ51,LTA!F$102:AJ$102,LTA!F$104:AJ$104)</f>
        <v>55.589999999999996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49.370000000000005</v>
      </c>
      <c r="AB51" s="117">
        <f>-STOA!O51</f>
        <v>-194.69</v>
      </c>
      <c r="AC51">
        <f t="shared" si="0"/>
        <v>10.377833080151435</v>
      </c>
      <c r="AD51">
        <f t="shared" si="1"/>
        <v>757.56270329335632</v>
      </c>
      <c r="AE51">
        <f>'IDT-1'!C51</f>
        <v>0</v>
      </c>
      <c r="AF51" s="26"/>
      <c r="AG51">
        <f t="shared" si="2"/>
        <v>757.56270329335632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7.4787282577701726</v>
      </c>
      <c r="F52">
        <f>GT_Spot!Q52</f>
        <v>0</v>
      </c>
      <c r="G52">
        <f>PPCL_NG!Q52</f>
        <v>-8.0350000000000005E-2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551.04215811573738</v>
      </c>
      <c r="P52" s="77">
        <v>68.209999999999994</v>
      </c>
      <c r="Q52" s="77">
        <v>9.65</v>
      </c>
      <c r="R52" s="80">
        <v>24.899999999999995</v>
      </c>
      <c r="S52" s="80">
        <v>0</v>
      </c>
      <c r="T52" s="78">
        <f>SUMPRODUCT(LTA!F52:AJ52,LTA!F$101:AJ$101,LTA!F$104:AJ$104)</f>
        <v>155.75</v>
      </c>
      <c r="U52" s="78">
        <f>SUMPRODUCT(LTA!F52:AJ52,LTA!F$102:AJ$102,LTA!F$104:AJ$104)</f>
        <v>55.589999999999996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49.370000000000005</v>
      </c>
      <c r="AB52" s="117">
        <f>-STOA!O52</f>
        <v>-194.69</v>
      </c>
      <c r="AC52">
        <f t="shared" si="0"/>
        <v>10.579979804929483</v>
      </c>
      <c r="AD52">
        <f t="shared" si="1"/>
        <v>800.42055656857815</v>
      </c>
      <c r="AE52">
        <f>'IDT-1'!C52</f>
        <v>0</v>
      </c>
      <c r="AF52" s="26"/>
      <c r="AG52">
        <f t="shared" si="2"/>
        <v>800.42055656857815</v>
      </c>
      <c r="AI52" s="75">
        <f>PXIL!I52</f>
        <v>0</v>
      </c>
      <c r="AJ52" s="75">
        <f>PXIL!O52</f>
        <v>0</v>
      </c>
      <c r="AK52" s="75">
        <f>RTM_IEX!I52</f>
        <v>33.78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7.4787282577701726</v>
      </c>
      <c r="F53">
        <f>GT_Spot!Q53</f>
        <v>0</v>
      </c>
      <c r="G53">
        <f>PPCL_NG!Q53</f>
        <v>-8.0350000000000005E-2</v>
      </c>
      <c r="H53">
        <f>PPCL_Spot!Q53</f>
        <v>0</v>
      </c>
      <c r="I53">
        <f>Bawana_NG!Q53</f>
        <v>50.000000000000007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539.71999376749113</v>
      </c>
      <c r="P53" s="77">
        <v>68.209999999999994</v>
      </c>
      <c r="Q53" s="77">
        <v>9.65</v>
      </c>
      <c r="R53" s="80">
        <v>24.899999999999995</v>
      </c>
      <c r="S53" s="80">
        <v>0</v>
      </c>
      <c r="T53" s="78">
        <f>SUMPRODUCT(LTA!F53:AJ53,LTA!F$101:AJ$101,LTA!F$104:AJ$104)</f>
        <v>156.10999999999999</v>
      </c>
      <c r="U53" s="78">
        <f>SUMPRODUCT(LTA!F53:AJ53,LTA!F$102:AJ$102,LTA!F$104:AJ$104)</f>
        <v>55.589999999999996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49.370000000000005</v>
      </c>
      <c r="AB53" s="117">
        <f>-STOA!O53</f>
        <v>-194.69</v>
      </c>
      <c r="AC53">
        <f t="shared" si="0"/>
        <v>10.398592758664915</v>
      </c>
      <c r="AD53">
        <f t="shared" si="1"/>
        <v>779.98977926659654</v>
      </c>
      <c r="AE53">
        <f>'IDT-1'!C53</f>
        <v>0</v>
      </c>
      <c r="AF53" s="26"/>
      <c r="AG53">
        <f t="shared" si="2"/>
        <v>779.98977926659654</v>
      </c>
      <c r="AI53" s="75">
        <f>PXIL!I53</f>
        <v>0</v>
      </c>
      <c r="AJ53" s="75">
        <f>PXIL!O53</f>
        <v>0</v>
      </c>
      <c r="AK53" s="75">
        <f>RTM_IEX!I53</f>
        <v>24.13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7.4787282577701726</v>
      </c>
      <c r="F54">
        <f>GT_Spot!Q54</f>
        <v>0</v>
      </c>
      <c r="G54">
        <f>PPCL_NG!Q54</f>
        <v>-8.0350000000000005E-2</v>
      </c>
      <c r="H54">
        <f>PPCL_Spot!Q54</f>
        <v>0</v>
      </c>
      <c r="I54">
        <f>Bawana_NG!Q54</f>
        <v>50.000000000000007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543.49376059549115</v>
      </c>
      <c r="P54" s="77">
        <v>68.209999999999994</v>
      </c>
      <c r="Q54" s="77">
        <v>9.65</v>
      </c>
      <c r="R54" s="80">
        <v>24.899999999999995</v>
      </c>
      <c r="S54" s="80">
        <v>0</v>
      </c>
      <c r="T54" s="78">
        <f>SUMPRODUCT(LTA!F54:AJ54,LTA!F$101:AJ$101,LTA!F$104:AJ$104)</f>
        <v>156.53</v>
      </c>
      <c r="U54" s="78">
        <f>SUMPRODUCT(LTA!F54:AJ54,LTA!F$102:AJ$102,LTA!F$104:AJ$104)</f>
        <v>55.589999999999996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49.370000000000005</v>
      </c>
      <c r="AB54" s="117">
        <f>-STOA!O54</f>
        <v>-194.69</v>
      </c>
      <c r="AC54">
        <f t="shared" si="0"/>
        <v>10.350577906751315</v>
      </c>
      <c r="AD54">
        <f t="shared" si="1"/>
        <v>774.58156094651008</v>
      </c>
      <c r="AE54">
        <f>'IDT-1'!C54</f>
        <v>0</v>
      </c>
      <c r="AF54" s="26"/>
      <c r="AG54">
        <f t="shared" si="2"/>
        <v>774.58156094651008</v>
      </c>
      <c r="AI54" s="75">
        <f>PXIL!I54</f>
        <v>0</v>
      </c>
      <c r="AJ54" s="75">
        <f>PXIL!O54</f>
        <v>0</v>
      </c>
      <c r="AK54" s="75">
        <f>RTM_IEX!I54</f>
        <v>14.48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7.4787282577701726</v>
      </c>
      <c r="F55">
        <f>GT_Spot!Q55</f>
        <v>0</v>
      </c>
      <c r="G55">
        <f>PPCL_NG!Q55</f>
        <v>-8.0350000000000005E-2</v>
      </c>
      <c r="H55">
        <f>PPCL_Spot!Q55</f>
        <v>0</v>
      </c>
      <c r="I55">
        <f>Bawana_NG!Q55</f>
        <v>46.01789738200759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491.3306492504048</v>
      </c>
      <c r="P55" s="77">
        <v>31.821409711146551</v>
      </c>
      <c r="Q55" s="77">
        <v>9.351253855437843</v>
      </c>
      <c r="R55" s="80">
        <v>24.899999999999995</v>
      </c>
      <c r="S55" s="80">
        <v>0</v>
      </c>
      <c r="T55" s="78">
        <f>SUMPRODUCT(LTA!F55:AJ55,LTA!F$101:AJ$101,LTA!F$104:AJ$104)</f>
        <v>157.1</v>
      </c>
      <c r="U55" s="78">
        <f>SUMPRODUCT(LTA!F55:AJ55,LTA!F$102:AJ$102,LTA!F$104:AJ$104)</f>
        <v>55.589999999999996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49.370000000000005</v>
      </c>
      <c r="AB55" s="117">
        <f>-STOA!O55</f>
        <v>-194.69</v>
      </c>
      <c r="AC55">
        <f t="shared" si="0"/>
        <v>9.8867954632621657</v>
      </c>
      <c r="AD55">
        <f t="shared" si="1"/>
        <v>722.34279299350464</v>
      </c>
      <c r="AE55">
        <f>'IDT-1'!C55</f>
        <v>0</v>
      </c>
      <c r="AF55" s="26"/>
      <c r="AG55">
        <f t="shared" si="2"/>
        <v>722.34279299350464</v>
      </c>
      <c r="AI55" s="75">
        <f>PXIL!I55</f>
        <v>0</v>
      </c>
      <c r="AJ55" s="75">
        <f>PXIL!O55</f>
        <v>0</v>
      </c>
      <c r="AK55" s="75">
        <f>RTM_IEX!I55</f>
        <v>54.04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-8.0350000000000005E-2</v>
      </c>
      <c r="H56">
        <f>PPCL_Spot!Q56</f>
        <v>0</v>
      </c>
      <c r="I56">
        <f>Bawana_NG!Q56</f>
        <v>46.01789738200759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490.48288742040484</v>
      </c>
      <c r="P56" s="77">
        <v>31.821409711146551</v>
      </c>
      <c r="Q56" s="77">
        <v>9.351253855437843</v>
      </c>
      <c r="R56" s="80">
        <v>24.899999999999995</v>
      </c>
      <c r="S56" s="80">
        <v>0</v>
      </c>
      <c r="T56" s="78">
        <f>SUMPRODUCT(LTA!F56:AJ56,LTA!F$101:AJ$101,LTA!F$104:AJ$104)</f>
        <v>155.74</v>
      </c>
      <c r="U56" s="78">
        <f>SUMPRODUCT(LTA!F56:AJ56,LTA!F$102:AJ$102,LTA!F$104:AJ$104)</f>
        <v>55.589999999999996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49.370000000000005</v>
      </c>
      <c r="AB56" s="117">
        <f>-STOA!O56</f>
        <v>-194.69</v>
      </c>
      <c r="AC56">
        <f t="shared" si="0"/>
        <v>9.816415159158165</v>
      </c>
      <c r="AD56">
        <f t="shared" si="1"/>
        <v>714.41541146760869</v>
      </c>
      <c r="AE56">
        <f>'IDT-1'!C56</f>
        <v>0</v>
      </c>
      <c r="AF56" s="26"/>
      <c r="AG56">
        <f t="shared" si="2"/>
        <v>714.41541146760869</v>
      </c>
      <c r="AI56" s="75">
        <f>PXIL!I56</f>
        <v>0</v>
      </c>
      <c r="AJ56" s="75">
        <f>PXIL!O56</f>
        <v>0</v>
      </c>
      <c r="AK56" s="75">
        <f>RTM_IEX!I56</f>
        <v>48.25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7.4787282577701726</v>
      </c>
      <c r="F57">
        <f>GT_Spot!Q57</f>
        <v>0</v>
      </c>
      <c r="G57">
        <f>PPCL_NG!Q57</f>
        <v>-8.0350000000000005E-2</v>
      </c>
      <c r="H57">
        <f>PPCL_Spot!Q57</f>
        <v>0</v>
      </c>
      <c r="I57">
        <f>Bawana_NG!Q57</f>
        <v>46.01789738200759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507.1235191558626</v>
      </c>
      <c r="P57" s="77">
        <v>31.821409711146551</v>
      </c>
      <c r="Q57" s="77">
        <v>9.351253855437843</v>
      </c>
      <c r="R57" s="80">
        <v>24.899999999999995</v>
      </c>
      <c r="S57" s="80">
        <v>0</v>
      </c>
      <c r="T57" s="78">
        <f>SUMPRODUCT(LTA!F57:AJ57,LTA!F$101:AJ$101,LTA!F$104:AJ$104)</f>
        <v>156.11000000000001</v>
      </c>
      <c r="U57" s="78">
        <f>SUMPRODUCT(LTA!F57:AJ57,LTA!F$102:AJ$102,LTA!F$104:AJ$104)</f>
        <v>55.589999999999996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49.370000000000005</v>
      </c>
      <c r="AB57" s="117">
        <f>-STOA!O57</f>
        <v>-194.69</v>
      </c>
      <c r="AC57">
        <f t="shared" si="0"/>
        <v>9.8811887184301934</v>
      </c>
      <c r="AD57">
        <f t="shared" si="1"/>
        <v>721.71126964379448</v>
      </c>
      <c r="AE57">
        <f>'IDT-1'!C57</f>
        <v>0</v>
      </c>
      <c r="AF57" s="26"/>
      <c r="AG57">
        <f t="shared" si="2"/>
        <v>721.71126964379448</v>
      </c>
      <c r="AI57" s="75">
        <f>PXIL!I57</f>
        <v>0</v>
      </c>
      <c r="AJ57" s="75">
        <f>PXIL!O57</f>
        <v>0</v>
      </c>
      <c r="AK57" s="75">
        <f>RTM_IEX!I57</f>
        <v>38.6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7.4787282577701726</v>
      </c>
      <c r="F58">
        <f>GT_Spot!Q58</f>
        <v>0</v>
      </c>
      <c r="G58">
        <f>PPCL_NG!Q58</f>
        <v>-8.0350000000000005E-2</v>
      </c>
      <c r="H58">
        <f>PPCL_Spot!Q58</f>
        <v>0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511.76503212586255</v>
      </c>
      <c r="P58" s="77">
        <v>31.821409711146551</v>
      </c>
      <c r="Q58" s="77">
        <v>9.351253855437843</v>
      </c>
      <c r="R58" s="80">
        <v>24.899999999999995</v>
      </c>
      <c r="S58" s="80">
        <v>0</v>
      </c>
      <c r="T58" s="78">
        <f>SUMPRODUCT(LTA!F58:AJ58,LTA!F$101:AJ$101,LTA!F$104:AJ$104)</f>
        <v>155.89999999999998</v>
      </c>
      <c r="U58" s="78">
        <f>SUMPRODUCT(LTA!F58:AJ58,LTA!F$102:AJ$102,LTA!F$104:AJ$104)</f>
        <v>56.03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49.370000000000005</v>
      </c>
      <c r="AB58" s="117">
        <f>-STOA!O58</f>
        <v>-194.69</v>
      </c>
      <c r="AC58">
        <f t="shared" si="0"/>
        <v>9.8221540325661927</v>
      </c>
      <c r="AD58">
        <f t="shared" si="1"/>
        <v>715.06181729965829</v>
      </c>
      <c r="AE58">
        <f>'IDT-1'!C58</f>
        <v>0</v>
      </c>
      <c r="AF58" s="26"/>
      <c r="AG58">
        <f t="shared" si="2"/>
        <v>715.06181729965829</v>
      </c>
      <c r="AI58" s="75">
        <f>PXIL!I58</f>
        <v>0</v>
      </c>
      <c r="AJ58" s="75">
        <f>PXIL!O58</f>
        <v>0</v>
      </c>
      <c r="AK58" s="75">
        <f>RTM_IEX!I58</f>
        <v>27.02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-8.0350000000000005E-2</v>
      </c>
      <c r="H59">
        <f>PPCL_Spot!Q59</f>
        <v>0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519.91147370330577</v>
      </c>
      <c r="P59" s="77">
        <v>53.08</v>
      </c>
      <c r="Q59" s="77">
        <v>9.3112540409482776</v>
      </c>
      <c r="R59" s="80">
        <v>24.899999999999995</v>
      </c>
      <c r="S59" s="80">
        <v>0</v>
      </c>
      <c r="T59" s="78">
        <f>SUMPRODUCT(LTA!F59:AJ59,LTA!F$101:AJ$101,LTA!F$104:AJ$104)</f>
        <v>153.67999999999998</v>
      </c>
      <c r="U59" s="78">
        <f>SUMPRODUCT(LTA!F59:AJ59,LTA!F$102:AJ$102,LTA!F$104:AJ$104)</f>
        <v>54.17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47.27</v>
      </c>
      <c r="AB59" s="117">
        <f>-STOA!O59</f>
        <v>-194.69</v>
      </c>
      <c r="AC59">
        <f t="shared" si="0"/>
        <v>10.252334108243121</v>
      </c>
      <c r="AD59">
        <f t="shared" si="1"/>
        <v>763.51573673272344</v>
      </c>
      <c r="AE59">
        <f>'IDT-1'!C59</f>
        <v>0</v>
      </c>
      <c r="AF59" s="26"/>
      <c r="AG59">
        <f t="shared" si="2"/>
        <v>763.51573673272344</v>
      </c>
      <c r="AI59" s="75">
        <f>PXIL!I59</f>
        <v>0</v>
      </c>
      <c r="AJ59" s="75">
        <f>PXIL!O59</f>
        <v>0</v>
      </c>
      <c r="AK59" s="75">
        <f>RTM_IEX!I59</f>
        <v>53.07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-8.0350000000000005E-2</v>
      </c>
      <c r="H60">
        <f>PPCL_Spot!Q60</f>
        <v>0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528.37337449931454</v>
      </c>
      <c r="P60" s="77">
        <v>53.08</v>
      </c>
      <c r="Q60" s="77">
        <v>9.3112540409482776</v>
      </c>
      <c r="R60" s="80">
        <v>24.899999999999995</v>
      </c>
      <c r="S60" s="80">
        <v>0</v>
      </c>
      <c r="T60" s="78">
        <f>SUMPRODUCT(LTA!F60:AJ60,LTA!F$101:AJ$101,LTA!F$104:AJ$104)</f>
        <v>146.62</v>
      </c>
      <c r="U60" s="78">
        <f>SUMPRODUCT(LTA!F60:AJ60,LTA!F$102:AJ$102,LTA!F$104:AJ$104)</f>
        <v>54.17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45.77</v>
      </c>
      <c r="AB60" s="117">
        <f>-STOA!O60</f>
        <v>-194.69</v>
      </c>
      <c r="AC60">
        <f t="shared" si="0"/>
        <v>9.8693748352479993</v>
      </c>
      <c r="AD60">
        <f t="shared" si="1"/>
        <v>720.38059680172739</v>
      </c>
      <c r="AE60">
        <f>'IDT-1'!C60</f>
        <v>0</v>
      </c>
      <c r="AF60" s="26"/>
      <c r="AG60">
        <f t="shared" si="2"/>
        <v>720.38059680172739</v>
      </c>
      <c r="AI60" s="75">
        <f>PXIL!I60</f>
        <v>0</v>
      </c>
      <c r="AJ60" s="75">
        <f>PXIL!O60</f>
        <v>0</v>
      </c>
      <c r="AK60" s="75">
        <f>RTM_IEX!I60</f>
        <v>9.65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-8.0350000000000005E-2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528.59874338330576</v>
      </c>
      <c r="P61" s="77">
        <v>68.209999999999994</v>
      </c>
      <c r="Q61" s="77">
        <v>22.110000000000003</v>
      </c>
      <c r="R61" s="80">
        <v>24.899999999999995</v>
      </c>
      <c r="S61" s="80">
        <v>0</v>
      </c>
      <c r="T61" s="78">
        <f>SUMPRODUCT(LTA!F61:AJ61,LTA!F$101:AJ$101,LTA!F$104:AJ$104)</f>
        <v>135.69</v>
      </c>
      <c r="U61" s="78">
        <f>SUMPRODUCT(LTA!F61:AJ61,LTA!F$102:AJ$102,LTA!F$104:AJ$104)</f>
        <v>83.12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41.870000000000005</v>
      </c>
      <c r="AB61" s="117">
        <f>-STOA!O61</f>
        <v>-194.69</v>
      </c>
      <c r="AC61">
        <f t="shared" si="0"/>
        <v>10.316273341266294</v>
      </c>
      <c r="AD61">
        <f t="shared" si="1"/>
        <v>734.55781313875207</v>
      </c>
      <c r="AE61">
        <f>'IDT-1'!C61</f>
        <v>0</v>
      </c>
      <c r="AF61" s="26"/>
      <c r="AG61">
        <f t="shared" si="2"/>
        <v>734.55781313875207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-8.0350000000000005E-2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529.75912162580573</v>
      </c>
      <c r="P62" s="77">
        <v>68.209999999999994</v>
      </c>
      <c r="Q62" s="77">
        <v>22.110000000000003</v>
      </c>
      <c r="R62" s="80">
        <v>24.899999999999995</v>
      </c>
      <c r="S62" s="80">
        <v>0</v>
      </c>
      <c r="T62" s="78">
        <f>SUMPRODUCT(LTA!F62:AJ62,LTA!F$101:AJ$101,LTA!F$104:AJ$104)</f>
        <v>129.25</v>
      </c>
      <c r="U62" s="78">
        <f>SUMPRODUCT(LTA!F62:AJ62,LTA!F$102:AJ$102,LTA!F$104:AJ$104)</f>
        <v>104.03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38.57</v>
      </c>
      <c r="AB62" s="117">
        <f>-STOA!O62</f>
        <v>-194.69</v>
      </c>
      <c r="AC62">
        <f t="shared" si="0"/>
        <v>10.48692756245566</v>
      </c>
      <c r="AD62">
        <f t="shared" si="1"/>
        <v>739.71753716006276</v>
      </c>
      <c r="AE62">
        <f>'IDT-1'!C62</f>
        <v>0</v>
      </c>
      <c r="AF62" s="26"/>
      <c r="AG62">
        <f t="shared" si="2"/>
        <v>739.71753716006276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-8.0350000000000005E-2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529.96725888991853</v>
      </c>
      <c r="P63" s="77">
        <v>68.209999999999994</v>
      </c>
      <c r="Q63" s="77">
        <v>22.110000000000003</v>
      </c>
      <c r="R63" s="80">
        <v>24.899999999999995</v>
      </c>
      <c r="S63" s="80">
        <v>0</v>
      </c>
      <c r="T63" s="78">
        <f>SUMPRODUCT(LTA!F63:AJ63,LTA!F$101:AJ$101,LTA!F$104:AJ$104)</f>
        <v>120.97</v>
      </c>
      <c r="U63" s="78">
        <f>SUMPRODUCT(LTA!F63:AJ63,LTA!F$102:AJ$102,LTA!F$104:AJ$104)</f>
        <v>104.03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35.870000000000005</v>
      </c>
      <c r="AB63" s="117">
        <f>-STOA!O63</f>
        <v>-194.69</v>
      </c>
      <c r="AC63">
        <f t="shared" si="0"/>
        <v>10.258963257546924</v>
      </c>
      <c r="AD63">
        <f t="shared" si="1"/>
        <v>744.17363872908425</v>
      </c>
      <c r="AE63">
        <f>'IDT-1'!C63</f>
        <v>0</v>
      </c>
      <c r="AF63" s="26"/>
      <c r="AG63">
        <f t="shared" si="2"/>
        <v>744.17363872908425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-8.0350000000000005E-2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522.2363787840186</v>
      </c>
      <c r="P64" s="77">
        <v>68.209999999999994</v>
      </c>
      <c r="Q64" s="77">
        <v>22.110000000000003</v>
      </c>
      <c r="R64" s="80">
        <v>24.899999999999995</v>
      </c>
      <c r="S64" s="80">
        <v>0</v>
      </c>
      <c r="T64" s="78">
        <f>SUMPRODUCT(LTA!F64:AJ64,LTA!F$101:AJ$101,LTA!F$104:AJ$104)</f>
        <v>112.27999999999999</v>
      </c>
      <c r="U64" s="78">
        <f>SUMPRODUCT(LTA!F64:AJ64,LTA!F$102:AJ$102,LTA!F$104:AJ$104)</f>
        <v>104.03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32.270000000000003</v>
      </c>
      <c r="AB64" s="117">
        <f>-STOA!O64</f>
        <v>-194.69</v>
      </c>
      <c r="AC64">
        <f t="shared" si="0"/>
        <v>10.078918237393051</v>
      </c>
      <c r="AD64">
        <f t="shared" si="1"/>
        <v>743.98280364333812</v>
      </c>
      <c r="AE64">
        <f>'IDT-1'!C64</f>
        <v>0</v>
      </c>
      <c r="AF64" s="26"/>
      <c r="AG64">
        <f t="shared" si="2"/>
        <v>743.98280364333812</v>
      </c>
      <c r="AI64" s="75">
        <f>PXIL!I64</f>
        <v>0</v>
      </c>
      <c r="AJ64" s="75">
        <f>PXIL!O64</f>
        <v>0</v>
      </c>
      <c r="AK64" s="75">
        <f>RTM_IEX!I64</f>
        <v>9.65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-8.0350000000000005E-2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529.8054586849953</v>
      </c>
      <c r="P65" s="77">
        <v>68.209999999999994</v>
      </c>
      <c r="Q65" s="77">
        <v>22.110000000000003</v>
      </c>
      <c r="R65" s="80">
        <v>24.899999999999995</v>
      </c>
      <c r="S65" s="80">
        <v>0</v>
      </c>
      <c r="T65" s="78">
        <f>SUMPRODUCT(LTA!F65:AJ65,LTA!F$101:AJ$101,LTA!F$104:AJ$104)</f>
        <v>99.96</v>
      </c>
      <c r="U65" s="78">
        <f>SUMPRODUCT(LTA!F65:AJ65,LTA!F$102:AJ$102,LTA!F$104:AJ$104)</f>
        <v>103.64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29.27</v>
      </c>
      <c r="AB65" s="117">
        <f>-STOA!O65</f>
        <v>-194.69</v>
      </c>
      <c r="AC65">
        <f t="shared" si="0"/>
        <v>9.922358140521645</v>
      </c>
      <c r="AD65">
        <f t="shared" si="1"/>
        <v>726.34844364118624</v>
      </c>
      <c r="AE65">
        <f>'IDT-1'!C65</f>
        <v>0</v>
      </c>
      <c r="AF65" s="26"/>
      <c r="AG65">
        <f t="shared" si="2"/>
        <v>726.34844364118624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-8.0350000000000005E-2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569.84848536179868</v>
      </c>
      <c r="P66" s="77">
        <v>68.209999999999994</v>
      </c>
      <c r="Q66" s="77">
        <v>22.110000000000003</v>
      </c>
      <c r="R66" s="80">
        <v>24.899999999999995</v>
      </c>
      <c r="S66" s="80">
        <v>0</v>
      </c>
      <c r="T66" s="78">
        <f>SUMPRODUCT(LTA!F66:AJ66,LTA!F$101:AJ$101,LTA!F$104:AJ$104)</f>
        <v>88.97</v>
      </c>
      <c r="U66" s="78">
        <f>SUMPRODUCT(LTA!F66:AJ66,LTA!F$102:AJ$102,LTA!F$104:AJ$104)</f>
        <v>103.64999999999999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24.77</v>
      </c>
      <c r="AB66" s="117">
        <f>-STOA!O66</f>
        <v>-194.69</v>
      </c>
      <c r="AC66">
        <f t="shared" si="0"/>
        <v>10.265936775277515</v>
      </c>
      <c r="AD66">
        <f t="shared" si="1"/>
        <v>765.04789168323384</v>
      </c>
      <c r="AE66">
        <f>'IDT-1'!C66</f>
        <v>0</v>
      </c>
      <c r="AF66" s="26"/>
      <c r="AG66">
        <f t="shared" si="2"/>
        <v>765.04789168323384</v>
      </c>
      <c r="AI66" s="75">
        <f>PXIL!I66</f>
        <v>0</v>
      </c>
      <c r="AJ66" s="75">
        <f>PXIL!O66</f>
        <v>0</v>
      </c>
      <c r="AK66" s="75">
        <f>RTM_IEX!I66</f>
        <v>14.48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-8.0350000000000005E-2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569.87768598786181</v>
      </c>
      <c r="P67" s="77">
        <v>68.209999999999994</v>
      </c>
      <c r="Q67" s="77">
        <v>22.110000000000003</v>
      </c>
      <c r="R67" s="80">
        <v>24.899999999999995</v>
      </c>
      <c r="S67" s="80">
        <v>0</v>
      </c>
      <c r="T67" s="78">
        <f>SUMPRODUCT(LTA!F67:AJ67,LTA!F$101:AJ$101,LTA!F$104:AJ$104)</f>
        <v>76.929999999999993</v>
      </c>
      <c r="U67" s="78">
        <f>SUMPRODUCT(LTA!F67:AJ67,LTA!F$102:AJ$102,LTA!F$104:AJ$104)</f>
        <v>103.61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22.07</v>
      </c>
      <c r="AB67" s="117">
        <f>-STOA!O67</f>
        <v>-194.69</v>
      </c>
      <c r="AC67">
        <f t="shared" si="0"/>
        <v>10.087748243825205</v>
      </c>
      <c r="AD67">
        <f t="shared" si="1"/>
        <v>744.97738345874177</v>
      </c>
      <c r="AE67">
        <f>'IDT-1'!C67</f>
        <v>0</v>
      </c>
      <c r="AF67" s="26"/>
      <c r="AG67">
        <f t="shared" si="2"/>
        <v>744.97738345874177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-8.0350000000000005E-2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576.72701190884254</v>
      </c>
      <c r="P68" s="77">
        <v>68.209999999999994</v>
      </c>
      <c r="Q68" s="77">
        <v>22.110000000000003</v>
      </c>
      <c r="R68" s="80">
        <v>24.899999999999995</v>
      </c>
      <c r="S68" s="80">
        <v>0</v>
      </c>
      <c r="T68" s="78">
        <f>SUMPRODUCT(LTA!F68:AJ68,LTA!F$101:AJ$101,LTA!F$104:AJ$104)</f>
        <v>66.84</v>
      </c>
      <c r="U68" s="78">
        <f>SUMPRODUCT(LTA!F68:AJ68,LTA!F$102:AJ$102,LTA!F$104:AJ$104)</f>
        <v>103.7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-194.69</v>
      </c>
      <c r="AC68">
        <f t="shared" ref="AC68:AC98" si="3">SUMIF(B68:AB68,"&gt;0")*$AC$2-SUMIF(B68:AB68,"&lt;0")*($AC$2/(1-$AC$2))+SUMIF(AI68:AR68,"&gt;0")*$AC$2-SUMIF(AI68:AR68,"&lt;0")*($AC$2/(1-$AC$2))</f>
        <v>10.043302311929835</v>
      </c>
      <c r="AD68">
        <f t="shared" ref="AD68:AD98" si="4">SUM(B68:AB68,AI68:AR68)-AC68</f>
        <v>739.97115531161785</v>
      </c>
      <c r="AE68">
        <f>'IDT-1'!C68</f>
        <v>0</v>
      </c>
      <c r="AF68" s="26"/>
      <c r="AG68">
        <f t="shared" ref="AG68:AG98" si="5">SUM(AD68:AF68)</f>
        <v>739.97115531161785</v>
      </c>
      <c r="AI68" s="75">
        <f>PXIL!I68</f>
        <v>0</v>
      </c>
      <c r="AJ68" s="75">
        <f>PXIL!O68</f>
        <v>0</v>
      </c>
      <c r="AK68" s="75">
        <f>RTM_IEX!I68</f>
        <v>2.9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19.354357330224424</v>
      </c>
      <c r="F69">
        <f>GT_Spot!Q69</f>
        <v>0</v>
      </c>
      <c r="G69">
        <f>PPCL_NG!Q69</f>
        <v>-8.0350000000000005E-2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580.99023826478572</v>
      </c>
      <c r="P69" s="77">
        <v>68.209999999999994</v>
      </c>
      <c r="Q69" s="77">
        <v>22.110000000000003</v>
      </c>
      <c r="R69" s="80">
        <v>20.910000000000004</v>
      </c>
      <c r="S69" s="80">
        <v>0</v>
      </c>
      <c r="T69" s="78">
        <f>SUMPRODUCT(LTA!F69:AJ69,LTA!F$101:AJ$101,LTA!F$104:AJ$104)</f>
        <v>54.31</v>
      </c>
      <c r="U69" s="78">
        <f>SUMPRODUCT(LTA!F69:AJ69,LTA!F$102:AJ$102,LTA!F$104:AJ$104)</f>
        <v>103.64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15.17</v>
      </c>
      <c r="AB69" s="117">
        <f>-STOA!O69</f>
        <v>-194.69</v>
      </c>
      <c r="AC69">
        <f t="shared" si="3"/>
        <v>10.100412446078703</v>
      </c>
      <c r="AD69">
        <f t="shared" si="4"/>
        <v>746.40383314893131</v>
      </c>
      <c r="AE69">
        <f>'IDT-1'!C69</f>
        <v>0</v>
      </c>
      <c r="AF69" s="26"/>
      <c r="AG69">
        <f t="shared" si="5"/>
        <v>746.40383314893131</v>
      </c>
      <c r="AI69" s="75">
        <f>PXIL!I69</f>
        <v>0</v>
      </c>
      <c r="AJ69" s="75">
        <f>PXIL!O69</f>
        <v>0</v>
      </c>
      <c r="AK69" s="75">
        <f>RTM_IEX!I69</f>
        <v>11.58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19.354357330224424</v>
      </c>
      <c r="F70">
        <f>GT_Spot!Q70</f>
        <v>0</v>
      </c>
      <c r="G70">
        <f>PPCL_NG!Q70</f>
        <v>-8.0350000000000005E-2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581.92334276288489</v>
      </c>
      <c r="P70" s="77">
        <v>68.209999999999994</v>
      </c>
      <c r="Q70" s="77">
        <v>22.110000000000003</v>
      </c>
      <c r="R70" s="80">
        <v>13.55</v>
      </c>
      <c r="S70" s="80">
        <v>0</v>
      </c>
      <c r="T70" s="78">
        <f>SUMPRODUCT(LTA!F70:AJ70,LTA!F$101:AJ$101,LTA!F$104:AJ$104)</f>
        <v>42.14</v>
      </c>
      <c r="U70" s="78">
        <f>SUMPRODUCT(LTA!F70:AJ70,LTA!F$102:AJ$102,LTA!F$104:AJ$104)</f>
        <v>103.66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9.65</v>
      </c>
      <c r="Z70" s="75">
        <f>IEX!O70</f>
        <v>0</v>
      </c>
      <c r="AA70" s="117">
        <f>STOA!I70</f>
        <v>12.17</v>
      </c>
      <c r="AB70" s="117">
        <f>-STOA!O70</f>
        <v>-194.69</v>
      </c>
      <c r="AC70">
        <f t="shared" si="3"/>
        <v>10.148311765661976</v>
      </c>
      <c r="AD70">
        <f t="shared" si="4"/>
        <v>751.79903832744719</v>
      </c>
      <c r="AE70">
        <f>'IDT-1'!C70</f>
        <v>0</v>
      </c>
      <c r="AF70" s="26"/>
      <c r="AG70">
        <f t="shared" si="5"/>
        <v>751.79903832744719</v>
      </c>
      <c r="AI70" s="75">
        <f>PXIL!I70</f>
        <v>0</v>
      </c>
      <c r="AJ70" s="75">
        <f>PXIL!O70</f>
        <v>0</v>
      </c>
      <c r="AK70" s="75">
        <f>RTM_IEX!I70</f>
        <v>28.95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11.074258878778984</v>
      </c>
      <c r="F71">
        <f>GT_Spot!Q71</f>
        <v>0</v>
      </c>
      <c r="G71">
        <f>PPCL_NG!Q71</f>
        <v>-8.0350000000000005E-2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592.61642132741451</v>
      </c>
      <c r="P71" s="77">
        <v>68.209999999999994</v>
      </c>
      <c r="Q71" s="77">
        <v>22.110000000000003</v>
      </c>
      <c r="R71" s="80">
        <v>7.1426691588785038</v>
      </c>
      <c r="S71" s="80">
        <v>0</v>
      </c>
      <c r="T71" s="78">
        <f>SUMPRODUCT(LTA!F71:AJ71,LTA!F$101:AJ$101,LTA!F$104:AJ$104)</f>
        <v>31.9</v>
      </c>
      <c r="U71" s="78">
        <f>SUMPRODUCT(LTA!F71:AJ71,LTA!F$102:AJ$102,LTA!F$104:AJ$104)</f>
        <v>103.61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43.43</v>
      </c>
      <c r="Z71" s="75">
        <f>IEX!O71</f>
        <v>0</v>
      </c>
      <c r="AA71" s="117">
        <f>STOA!I71</f>
        <v>9.17</v>
      </c>
      <c r="AB71" s="117">
        <f>-STOA!O71</f>
        <v>-194.69</v>
      </c>
      <c r="AC71">
        <f t="shared" si="3"/>
        <v>10.208553479255249</v>
      </c>
      <c r="AD71">
        <f t="shared" si="4"/>
        <v>758.58444588581665</v>
      </c>
      <c r="AE71">
        <f>'IDT-1'!C71</f>
        <v>0</v>
      </c>
      <c r="AF71" s="26"/>
      <c r="AG71">
        <f t="shared" si="5"/>
        <v>758.58444588581665</v>
      </c>
      <c r="AI71" s="75">
        <f>PXIL!I71</f>
        <v>0</v>
      </c>
      <c r="AJ71" s="75">
        <f>PXIL!O71</f>
        <v>0</v>
      </c>
      <c r="AK71" s="75">
        <f>RTM_IEX!I71</f>
        <v>19.3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7.1277957147050186</v>
      </c>
      <c r="F72">
        <f>GT_Spot!Q72</f>
        <v>0</v>
      </c>
      <c r="G72">
        <f>PPCL_NG!Q72</f>
        <v>-8.0350000000000005E-2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594.98804272091456</v>
      </c>
      <c r="P72" s="77">
        <v>68.209999999999994</v>
      </c>
      <c r="Q72" s="77">
        <v>22.110000000000003</v>
      </c>
      <c r="R72" s="80">
        <v>3.5726562499999996</v>
      </c>
      <c r="S72" s="80">
        <v>0</v>
      </c>
      <c r="T72" s="78">
        <f>SUMPRODUCT(LTA!F72:AJ72,LTA!F$101:AJ$101,LTA!F$104:AJ$104)</f>
        <v>22.55</v>
      </c>
      <c r="U72" s="78">
        <f>SUMPRODUCT(LTA!F72:AJ72,LTA!F$102:AJ$102,LTA!F$104:AJ$104)</f>
        <v>103.67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67.55</v>
      </c>
      <c r="Z72" s="75">
        <f>IEX!O72</f>
        <v>0</v>
      </c>
      <c r="AA72" s="117">
        <f>STOA!I72</f>
        <v>6.77</v>
      </c>
      <c r="AB72" s="117">
        <f>-STOA!O72</f>
        <v>-194.69</v>
      </c>
      <c r="AC72">
        <f t="shared" si="3"/>
        <v>10.654846758076067</v>
      </c>
      <c r="AD72">
        <f t="shared" si="4"/>
        <v>808.85329792754351</v>
      </c>
      <c r="AE72">
        <f>'IDT-1'!C72</f>
        <v>0</v>
      </c>
      <c r="AF72" s="26"/>
      <c r="AG72">
        <f t="shared" si="5"/>
        <v>808.85329792754351</v>
      </c>
      <c r="AI72" s="75">
        <f>PXIL!I72</f>
        <v>0</v>
      </c>
      <c r="AJ72" s="75">
        <f>PXIL!O72</f>
        <v>0</v>
      </c>
      <c r="AK72" s="75">
        <f>RTM_IEX!I72</f>
        <v>62.73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7.1277957147050186</v>
      </c>
      <c r="F73">
        <f>GT_Spot!Q73</f>
        <v>0</v>
      </c>
      <c r="G73">
        <f>PPCL_NG!Q73</f>
        <v>-8.0350000000000005E-2</v>
      </c>
      <c r="H73">
        <f>PPCL_Spot!Q73</f>
        <v>0</v>
      </c>
      <c r="I73">
        <f>Bawana_NG!Q73</f>
        <v>54.99911010436049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589.52333351051448</v>
      </c>
      <c r="P73" s="77">
        <v>68.209999999999994</v>
      </c>
      <c r="Q73" s="77">
        <v>22.110000000000003</v>
      </c>
      <c r="R73" s="80">
        <v>1.6573397435897437</v>
      </c>
      <c r="S73" s="80">
        <v>0</v>
      </c>
      <c r="T73" s="78">
        <f>SUMPRODUCT(LTA!F73:AJ73,LTA!F$101:AJ$101,LTA!F$104:AJ$104)</f>
        <v>17.349999999999998</v>
      </c>
      <c r="U73" s="78">
        <f>SUMPRODUCT(LTA!F73:AJ73,LTA!F$102:AJ$102,LTA!F$104:AJ$104)</f>
        <v>103.69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82.03</v>
      </c>
      <c r="Z73" s="75">
        <f>IEX!O73</f>
        <v>0</v>
      </c>
      <c r="AA73" s="117">
        <f>STOA!I73</f>
        <v>4.37</v>
      </c>
      <c r="AB73" s="117">
        <f>-STOA!O73</f>
        <v>-194.69</v>
      </c>
      <c r="AC73">
        <f t="shared" si="3"/>
        <v>10.619022700686511</v>
      </c>
      <c r="AD73">
        <f t="shared" si="4"/>
        <v>804.81820637248325</v>
      </c>
      <c r="AE73">
        <f>'IDT-1'!C73</f>
        <v>0</v>
      </c>
      <c r="AF73" s="26"/>
      <c r="AG73">
        <f t="shared" si="5"/>
        <v>804.81820637248325</v>
      </c>
      <c r="AI73" s="75">
        <f>PXIL!I73</f>
        <v>0</v>
      </c>
      <c r="AJ73" s="75">
        <f>PXIL!O73</f>
        <v>0</v>
      </c>
      <c r="AK73" s="75">
        <f>RTM_IEX!I73</f>
        <v>59.14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7.1277957147050186</v>
      </c>
      <c r="F74">
        <f>GT_Spot!Q74</f>
        <v>0</v>
      </c>
      <c r="G74">
        <f>PPCL_NG!Q74</f>
        <v>-8.0350000000000005E-2</v>
      </c>
      <c r="H74">
        <f>PPCL_Spot!Q74</f>
        <v>0</v>
      </c>
      <c r="I74">
        <f>Bawana_NG!Q74</f>
        <v>54.999134607820004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599.55187472691455</v>
      </c>
      <c r="P74" s="77">
        <v>68.209999999999994</v>
      </c>
      <c r="Q74" s="77">
        <v>22.110000000000003</v>
      </c>
      <c r="R74" s="80">
        <v>0.33</v>
      </c>
      <c r="S74" s="80">
        <v>0</v>
      </c>
      <c r="T74" s="78">
        <f>SUMPRODUCT(LTA!F74:AJ74,LTA!F$101:AJ$101,LTA!F$104:AJ$104)</f>
        <v>14</v>
      </c>
      <c r="U74" s="78">
        <f>SUMPRODUCT(LTA!F74:AJ74,LTA!F$102:AJ$102,LTA!F$104:AJ$104)</f>
        <v>103.67999999999999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82.03</v>
      </c>
      <c r="Z74" s="75">
        <f>IEX!O74</f>
        <v>0</v>
      </c>
      <c r="AA74" s="117">
        <f>STOA!I74</f>
        <v>3.09</v>
      </c>
      <c r="AB74" s="117">
        <f>-STOA!O74</f>
        <v>-194.69</v>
      </c>
      <c r="AC74">
        <f t="shared" si="3"/>
        <v>10.701577489277684</v>
      </c>
      <c r="AD74">
        <f t="shared" si="4"/>
        <v>814.11687756016204</v>
      </c>
      <c r="AE74">
        <f>'IDT-1'!C74</f>
        <v>0</v>
      </c>
      <c r="AF74" s="26"/>
      <c r="AG74">
        <f t="shared" si="5"/>
        <v>814.11687756016204</v>
      </c>
      <c r="AI74" s="75">
        <f>PXIL!I74</f>
        <v>0</v>
      </c>
      <c r="AJ74" s="75">
        <f>PXIL!O74</f>
        <v>0</v>
      </c>
      <c r="AK74" s="75">
        <f>RTM_IEX!I74</f>
        <v>64.459999999999994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-8.0350000000000005E-2</v>
      </c>
      <c r="H75">
        <f>PPCL_Spot!Q75</f>
        <v>0</v>
      </c>
      <c r="I75">
        <f>Bawana_NG!Q75</f>
        <v>53.278090391025415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620.12387648571439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11.379999999999999</v>
      </c>
      <c r="U75" s="78">
        <f>SUMPRODUCT(LTA!F75:AJ75,LTA!F$102:AJ$102,LTA!F$104:AJ$104)</f>
        <v>104.05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2.06</v>
      </c>
      <c r="AB75" s="117">
        <f>-STOA!O75</f>
        <v>-102.61</v>
      </c>
      <c r="AC75">
        <f t="shared" si="3"/>
        <v>9.1516845450854163</v>
      </c>
      <c r="AD75">
        <f t="shared" si="4"/>
        <v>824.5200702829311</v>
      </c>
      <c r="AE75">
        <f>'IDT-1'!C75</f>
        <v>0</v>
      </c>
      <c r="AF75" s="26"/>
      <c r="AG75">
        <f t="shared" si="5"/>
        <v>824.5200702829311</v>
      </c>
      <c r="AI75" s="75">
        <f>PXIL!I75</f>
        <v>0</v>
      </c>
      <c r="AJ75" s="75">
        <f>PXIL!O75</f>
        <v>0</v>
      </c>
      <c r="AK75" s="75">
        <f>RTM_IEX!I75</f>
        <v>47.96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-8.0350000000000005E-2</v>
      </c>
      <c r="H76">
        <f>PPCL_Spot!Q76</f>
        <v>0</v>
      </c>
      <c r="I76">
        <f>Bawana_NG!Q76</f>
        <v>53.278090391025415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647.82900809611442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12.74</v>
      </c>
      <c r="U76" s="78">
        <f>SUMPRODUCT(LTA!F76:AJ76,LTA!F$102:AJ$102,LTA!F$104:AJ$104)</f>
        <v>104.06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1.17</v>
      </c>
      <c r="AB76" s="117">
        <f>-STOA!O76</f>
        <v>-102.61</v>
      </c>
      <c r="AC76">
        <f t="shared" si="3"/>
        <v>9.2330417032569372</v>
      </c>
      <c r="AD76">
        <f t="shared" si="4"/>
        <v>833.68384473515971</v>
      </c>
      <c r="AE76">
        <f>'IDT-1'!C76</f>
        <v>0</v>
      </c>
      <c r="AF76" s="26"/>
      <c r="AG76">
        <f t="shared" si="5"/>
        <v>833.68384473515971</v>
      </c>
      <c r="AI76" s="75">
        <f>PXIL!I76</f>
        <v>0</v>
      </c>
      <c r="AJ76" s="75">
        <f>PXIL!O76</f>
        <v>0</v>
      </c>
      <c r="AK76" s="75">
        <f>RTM_IEX!I76</f>
        <v>29.02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-8.0350000000000005E-2</v>
      </c>
      <c r="H77">
        <f>PPCL_Spot!Q77</f>
        <v>0</v>
      </c>
      <c r="I77">
        <f>Bawana_NG!Q77</f>
        <v>54.999286224125619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650.53259841611441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10.86</v>
      </c>
      <c r="U77" s="78">
        <f>SUMPRODUCT(LTA!F77:AJ77,LTA!F$102:AJ$102,LTA!F$104:AJ$104)</f>
        <v>105.59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-102.61</v>
      </c>
      <c r="AC77">
        <f t="shared" si="3"/>
        <v>9.2357238214042194</v>
      </c>
      <c r="AD77">
        <f t="shared" si="4"/>
        <v>833.9859487701126</v>
      </c>
      <c r="AE77">
        <f>'IDT-1'!C77</f>
        <v>0</v>
      </c>
      <c r="AF77" s="26"/>
      <c r="AG77">
        <f t="shared" si="5"/>
        <v>833.9859487701126</v>
      </c>
      <c r="AI77" s="75">
        <f>PXIL!I77</f>
        <v>0</v>
      </c>
      <c r="AJ77" s="75">
        <f>PXIL!O77</f>
        <v>0</v>
      </c>
      <c r="AK77" s="75">
        <f>RTM_IEX!I77</f>
        <v>25.65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-8.0350000000000005E-2</v>
      </c>
      <c r="H78">
        <f>PPCL_Spot!Q78</f>
        <v>0</v>
      </c>
      <c r="I78">
        <f>Bawana_NG!Q78</f>
        <v>54.999283900787702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650.53259841611441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11.03</v>
      </c>
      <c r="U78" s="78">
        <f>SUMPRODUCT(LTA!F78:AJ78,LTA!F$102:AJ$102,LTA!F$104:AJ$104)</f>
        <v>105.66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-102.61</v>
      </c>
      <c r="AC78">
        <f t="shared" si="3"/>
        <v>9.0565064385698211</v>
      </c>
      <c r="AD78">
        <f t="shared" si="4"/>
        <v>803.75516382960905</v>
      </c>
      <c r="AE78">
        <f>'IDT-1'!C78</f>
        <v>-10</v>
      </c>
      <c r="AF78" s="26"/>
      <c r="AG78">
        <f t="shared" si="5"/>
        <v>793.75516382960905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-8.0350000000000005E-2</v>
      </c>
      <c r="H79">
        <f>PPCL_Spot!Q79</f>
        <v>0</v>
      </c>
      <c r="I79">
        <f>Bawana_NG!Q79</f>
        <v>54.43824392761524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650.60104305910158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11.06</v>
      </c>
      <c r="U79" s="78">
        <f>SUMPRODUCT(LTA!F79:AJ79,LTA!F$102:AJ$102,LTA!F$104:AJ$104)</f>
        <v>105.74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-102.61</v>
      </c>
      <c r="AC79">
        <f t="shared" si="3"/>
        <v>9.560772962053214</v>
      </c>
      <c r="AD79">
        <f t="shared" si="4"/>
        <v>870.59830197594044</v>
      </c>
      <c r="AE79">
        <f>'IDT-1'!C79</f>
        <v>-25</v>
      </c>
      <c r="AF79" s="26"/>
      <c r="AG79">
        <f t="shared" si="5"/>
        <v>845.59830197594044</v>
      </c>
      <c r="AI79" s="75">
        <f>PXIL!I79</f>
        <v>0</v>
      </c>
      <c r="AJ79" s="75">
        <f>PXIL!O79</f>
        <v>0</v>
      </c>
      <c r="AK79" s="75">
        <f>RTM_IEX!I79</f>
        <v>62.73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-8.0350000000000005E-2</v>
      </c>
      <c r="H80">
        <f>PPCL_Spot!Q80</f>
        <v>0</v>
      </c>
      <c r="I80">
        <f>Bawana_NG!Q80</f>
        <v>54.999274454191671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650.60104305910158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11.18</v>
      </c>
      <c r="U80" s="78">
        <f>SUMPRODUCT(LTA!F80:AJ80,LTA!F$102:AJ$102,LTA!F$104:AJ$104)</f>
        <v>105.83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-102.61</v>
      </c>
      <c r="AC80">
        <f t="shared" si="3"/>
        <v>9.3977180306870878</v>
      </c>
      <c r="AD80">
        <f t="shared" si="4"/>
        <v>852.23238743388288</v>
      </c>
      <c r="AE80">
        <f>'IDT-1'!C80</f>
        <v>-35</v>
      </c>
      <c r="AF80" s="26"/>
      <c r="AG80">
        <f t="shared" si="5"/>
        <v>817.23238743388288</v>
      </c>
      <c r="AI80" s="75">
        <f>PXIL!I80</f>
        <v>0</v>
      </c>
      <c r="AJ80" s="75">
        <f>PXIL!O80</f>
        <v>0</v>
      </c>
      <c r="AK80" s="75">
        <f>RTM_IEX!I80</f>
        <v>43.43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-8.0350000000000005E-2</v>
      </c>
      <c r="H81">
        <f>PPCL_Spot!Q81</f>
        <v>0</v>
      </c>
      <c r="I81">
        <f>Bawana_NG!Q81</f>
        <v>44.999373302694792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622.41065869176794</v>
      </c>
      <c r="P81" s="77">
        <v>68.209999999999994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11.31</v>
      </c>
      <c r="U81" s="78">
        <f>SUMPRODUCT(LTA!F81:AJ81,LTA!F$102:AJ$102,LTA!F$104:AJ$104)</f>
        <v>105.92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0.77</v>
      </c>
      <c r="AB81" s="117">
        <f>-STOA!O81</f>
        <v>-102.61</v>
      </c>
      <c r="AC81">
        <f t="shared" si="3"/>
        <v>9.1156927061762598</v>
      </c>
      <c r="AD81">
        <f t="shared" si="4"/>
        <v>770.24412723956323</v>
      </c>
      <c r="AE81">
        <f>'IDT-1'!C81</f>
        <v>0</v>
      </c>
      <c r="AF81" s="26"/>
      <c r="AG81">
        <f t="shared" si="5"/>
        <v>770.24412723956323</v>
      </c>
      <c r="AI81" s="75">
        <f>PXIL!I81</f>
        <v>0</v>
      </c>
      <c r="AJ81" s="75">
        <f>PXIL!O81</f>
        <v>0</v>
      </c>
      <c r="AK81" s="75">
        <f>RTM_IEX!I81</f>
        <v>24.13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-8.0350000000000005E-2</v>
      </c>
      <c r="H82">
        <f>PPCL_Spot!Q82</f>
        <v>0</v>
      </c>
      <c r="I82">
        <f>Bawana_NG!Q82</f>
        <v>44.999373302694792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614.01864528547776</v>
      </c>
      <c r="P82" s="77">
        <v>68.209999999999994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12.03</v>
      </c>
      <c r="U82" s="78">
        <f>SUMPRODUCT(LTA!F82:AJ82,LTA!F$102:AJ$102,LTA!F$104:AJ$104)</f>
        <v>106.05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-102.61</v>
      </c>
      <c r="AC82">
        <f t="shared" si="3"/>
        <v>8.6181247104975718</v>
      </c>
      <c r="AD82">
        <f t="shared" si="4"/>
        <v>764.42183073253659</v>
      </c>
      <c r="AE82">
        <f>'IDT-1'!C82</f>
        <v>0</v>
      </c>
      <c r="AF82" s="26"/>
      <c r="AG82">
        <f t="shared" si="5"/>
        <v>764.42183073253659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-8.0350000000000005E-2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602.27175172798923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15.23</v>
      </c>
      <c r="U83" s="78">
        <f>SUMPRODUCT(LTA!F83:AJ83,LTA!F$102:AJ$102,LTA!F$104:AJ$104)</f>
        <v>106.05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-152.61000000000001</v>
      </c>
      <c r="AC83">
        <f t="shared" si="3"/>
        <v>9.3354614351993916</v>
      </c>
      <c r="AD83">
        <f t="shared" si="4"/>
        <v>744.77612452965923</v>
      </c>
      <c r="AE83">
        <f>'IDT-1'!C83</f>
        <v>0</v>
      </c>
      <c r="AF83" s="26"/>
      <c r="AG83">
        <f t="shared" si="5"/>
        <v>744.77612452965923</v>
      </c>
      <c r="AI83" s="75">
        <f>PXIL!I83</f>
        <v>0</v>
      </c>
      <c r="AJ83" s="75">
        <f>PXIL!O83</f>
        <v>0</v>
      </c>
      <c r="AK83" s="75">
        <f>RTM_IEX!I83</f>
        <v>38.6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-8.0350000000000005E-2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577.77114882628916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15.17</v>
      </c>
      <c r="U84" s="78">
        <f>SUMPRODUCT(LTA!F84:AJ84,LTA!F$102:AJ$102,LTA!F$104:AJ$104)</f>
        <v>93.76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-152.61000000000001</v>
      </c>
      <c r="AC84">
        <f t="shared" si="3"/>
        <v>9.1810161296644317</v>
      </c>
      <c r="AD84">
        <f t="shared" si="4"/>
        <v>727.37996693349396</v>
      </c>
      <c r="AE84">
        <f>'IDT-1'!C84</f>
        <v>0</v>
      </c>
      <c r="AF84" s="26"/>
      <c r="AG84">
        <f t="shared" si="5"/>
        <v>727.37996693349396</v>
      </c>
      <c r="AI84" s="75">
        <f>PXIL!I84</f>
        <v>0</v>
      </c>
      <c r="AJ84" s="75">
        <f>PXIL!O84</f>
        <v>0</v>
      </c>
      <c r="AK84" s="75">
        <f>RTM_IEX!I84</f>
        <v>57.9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-8.0350000000000005E-2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568.78836160377944</v>
      </c>
      <c r="P85" s="77">
        <v>68.209999999999994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14.91</v>
      </c>
      <c r="U85" s="78">
        <f>SUMPRODUCT(LTA!F85:AJ85,LTA!F$102:AJ$102,LTA!F$104:AJ$104)</f>
        <v>84.11999999999999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-152.61000000000001</v>
      </c>
      <c r="AC85">
        <f t="shared" si="3"/>
        <v>8.8365596021063446</v>
      </c>
      <c r="AD85">
        <f t="shared" si="4"/>
        <v>688.58163623854239</v>
      </c>
      <c r="AE85">
        <f>'IDT-1'!C85</f>
        <v>0</v>
      </c>
      <c r="AF85" s="26"/>
      <c r="AG85">
        <f t="shared" si="5"/>
        <v>688.58163623854239</v>
      </c>
      <c r="AI85" s="75">
        <f>PXIL!I85</f>
        <v>0</v>
      </c>
      <c r="AJ85" s="75">
        <f>PXIL!O85</f>
        <v>0</v>
      </c>
      <c r="AK85" s="75">
        <f>RTM_IEX!I85</f>
        <v>37.64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-8.0350000000000005E-2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563.22880896997333</v>
      </c>
      <c r="P86" s="77">
        <v>68.209999999999994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14.9</v>
      </c>
      <c r="U86" s="78">
        <f>SUMPRODUCT(LTA!F86:AJ86,LTA!F$102:AJ$102,LTA!F$104:AJ$104)</f>
        <v>67.72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-152.61000000000001</v>
      </c>
      <c r="AC86">
        <f t="shared" si="3"/>
        <v>8.9605046658539891</v>
      </c>
      <c r="AD86">
        <f t="shared" si="4"/>
        <v>702.54235750975431</v>
      </c>
      <c r="AE86">
        <f>'IDT-1'!C86</f>
        <v>0</v>
      </c>
      <c r="AF86" s="26"/>
      <c r="AG86">
        <f t="shared" si="5"/>
        <v>702.54235750975431</v>
      </c>
      <c r="AI86" s="75">
        <f>PXIL!I86</f>
        <v>0</v>
      </c>
      <c r="AJ86" s="75">
        <f>PXIL!O86</f>
        <v>0</v>
      </c>
      <c r="AK86" s="75">
        <f>RTM_IEX!I86</f>
        <v>73.34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-8.0350000000000005E-2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550.06944688917929</v>
      </c>
      <c r="P87" s="77">
        <v>68.209999999999994</v>
      </c>
      <c r="Q87" s="77">
        <v>22.110000000000003</v>
      </c>
      <c r="R87" s="80">
        <v>0</v>
      </c>
      <c r="S87" s="80">
        <v>0</v>
      </c>
      <c r="T87" s="78">
        <f>SUMPRODUCT(LTA!F87:AJ87,LTA!F$101:AJ$101,LTA!F$104:AJ$104)</f>
        <v>14.46</v>
      </c>
      <c r="U87" s="78">
        <f>SUMPRODUCT(LTA!F87:AJ87,LTA!F$102:AJ$102,LTA!F$104:AJ$104)</f>
        <v>56.23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-152.61000000000001</v>
      </c>
      <c r="AC87">
        <f t="shared" si="3"/>
        <v>8.7312702795430024</v>
      </c>
      <c r="AD87">
        <f t="shared" si="4"/>
        <v>676.72222981527125</v>
      </c>
      <c r="AE87">
        <f>'IDT-1'!C87</f>
        <v>0</v>
      </c>
      <c r="AF87" s="26"/>
      <c r="AG87">
        <f t="shared" si="5"/>
        <v>676.72222981527125</v>
      </c>
      <c r="AI87" s="75">
        <f>PXIL!I87</f>
        <v>0</v>
      </c>
      <c r="AJ87" s="75">
        <f>PXIL!O87</f>
        <v>0</v>
      </c>
      <c r="AK87" s="75">
        <f>RTM_IEX!I87</f>
        <v>72.38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-8.0350000000000005E-2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544.39187539527938</v>
      </c>
      <c r="P88" s="77">
        <v>68.209999999999994</v>
      </c>
      <c r="Q88" s="77">
        <v>22.110000000000003</v>
      </c>
      <c r="R88" s="80">
        <v>0</v>
      </c>
      <c r="S88" s="80">
        <v>0</v>
      </c>
      <c r="T88" s="78">
        <f>SUMPRODUCT(LTA!F88:AJ88,LTA!F$101:AJ$101,LTA!F$104:AJ$104)</f>
        <v>14.26</v>
      </c>
      <c r="U88" s="78">
        <f>SUMPRODUCT(LTA!F88:AJ88,LTA!F$102:AJ$102,LTA!F$104:AJ$104)</f>
        <v>56.239999999999995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-152.61000000000001</v>
      </c>
      <c r="AC88">
        <f t="shared" si="3"/>
        <v>8.6371316503966842</v>
      </c>
      <c r="AD88">
        <f t="shared" si="4"/>
        <v>666.11879695051755</v>
      </c>
      <c r="AE88">
        <f>'IDT-1'!C88</f>
        <v>0</v>
      </c>
      <c r="AF88" s="26"/>
      <c r="AG88">
        <f t="shared" si="5"/>
        <v>666.11879695051755</v>
      </c>
      <c r="AI88" s="75">
        <f>PXIL!I88</f>
        <v>0</v>
      </c>
      <c r="AJ88" s="75">
        <f>PXIL!O88</f>
        <v>0</v>
      </c>
      <c r="AK88" s="75">
        <f>RTM_IEX!I88</f>
        <v>67.55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-8.0350000000000005E-2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538.61399217449627</v>
      </c>
      <c r="P89" s="77">
        <v>68.209999999999994</v>
      </c>
      <c r="Q89" s="77">
        <v>22.110000000000003</v>
      </c>
      <c r="R89" s="80">
        <v>0</v>
      </c>
      <c r="S89" s="80">
        <v>0</v>
      </c>
      <c r="T89" s="78">
        <f>SUMPRODUCT(LTA!F89:AJ89,LTA!F$101:AJ$101,LTA!F$104:AJ$104)</f>
        <v>13.99</v>
      </c>
      <c r="U89" s="78">
        <f>SUMPRODUCT(LTA!F89:AJ89,LTA!F$102:AJ$102,LTA!F$104:AJ$104)</f>
        <v>56.239999999999995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-152.61000000000001</v>
      </c>
      <c r="AC89">
        <f t="shared" si="3"/>
        <v>8.4140702780537922</v>
      </c>
      <c r="AD89">
        <f t="shared" si="4"/>
        <v>640.99397510207734</v>
      </c>
      <c r="AE89">
        <f>'IDT-1'!C89</f>
        <v>0</v>
      </c>
      <c r="AF89" s="26"/>
      <c r="AG89">
        <f t="shared" si="5"/>
        <v>640.99397510207734</v>
      </c>
      <c r="AI89" s="75">
        <f>PXIL!I89</f>
        <v>0</v>
      </c>
      <c r="AJ89" s="75">
        <f>PXIL!O89</f>
        <v>0</v>
      </c>
      <c r="AK89" s="75">
        <f>RTM_IEX!I89</f>
        <v>48.25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-8.0350000000000005E-2</v>
      </c>
      <c r="H90">
        <f>PPCL_Spot!Q90</f>
        <v>0</v>
      </c>
      <c r="I90">
        <f>Bawana_NG!Q90</f>
        <v>46.01789738200759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533.20377591339627</v>
      </c>
      <c r="P90" s="77">
        <v>68.209999999999994</v>
      </c>
      <c r="Q90" s="77">
        <v>22.110000000000003</v>
      </c>
      <c r="R90" s="80">
        <v>0</v>
      </c>
      <c r="S90" s="80">
        <v>0</v>
      </c>
      <c r="T90" s="78">
        <f>SUMPRODUCT(LTA!F90:AJ90,LTA!F$101:AJ$101,LTA!F$104:AJ$104)</f>
        <v>13.63</v>
      </c>
      <c r="U90" s="78">
        <f>SUMPRODUCT(LTA!F90:AJ90,LTA!F$102:AJ$102,LTA!F$104:AJ$104)</f>
        <v>56.31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-152.61000000000001</v>
      </c>
      <c r="AC90">
        <f t="shared" si="3"/>
        <v>8.3214923749561116</v>
      </c>
      <c r="AD90">
        <f t="shared" si="4"/>
        <v>630.56633674407487</v>
      </c>
      <c r="AE90">
        <f>'IDT-1'!C90</f>
        <v>0</v>
      </c>
      <c r="AF90" s="26"/>
      <c r="AG90">
        <f t="shared" si="5"/>
        <v>630.56633674407487</v>
      </c>
      <c r="AI90" s="75">
        <f>PXIL!I90</f>
        <v>0</v>
      </c>
      <c r="AJ90" s="75">
        <f>PXIL!O90</f>
        <v>0</v>
      </c>
      <c r="AK90" s="75">
        <f>RTM_IEX!I90</f>
        <v>43.43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-8.0350000000000005E-2</v>
      </c>
      <c r="H91">
        <f>PPCL_Spot!Q91</f>
        <v>0</v>
      </c>
      <c r="I91">
        <f>Bawana_NG!Q91</f>
        <v>46.01789738200759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527.4665519320846</v>
      </c>
      <c r="P91" s="77">
        <v>68.209999999999994</v>
      </c>
      <c r="Q91" s="77">
        <v>22.110000000000003</v>
      </c>
      <c r="R91" s="80">
        <v>0</v>
      </c>
      <c r="S91" s="80">
        <v>0</v>
      </c>
      <c r="T91" s="78">
        <f>SUMPRODUCT(LTA!F91:AJ91,LTA!F$101:AJ$101,LTA!F$104:AJ$104)</f>
        <v>13.51</v>
      </c>
      <c r="U91" s="78">
        <f>SUMPRODUCT(LTA!F91:AJ91,LTA!F$102:AJ$102,LTA!F$104:AJ$104)</f>
        <v>85.28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-212.76999999999998</v>
      </c>
      <c r="AC91">
        <f t="shared" si="3"/>
        <v>9.3133129556558387</v>
      </c>
      <c r="AD91">
        <f t="shared" si="4"/>
        <v>621.42729218206364</v>
      </c>
      <c r="AE91">
        <f>'IDT-1'!C91</f>
        <v>0</v>
      </c>
      <c r="AF91" s="26"/>
      <c r="AG91">
        <f t="shared" si="5"/>
        <v>621.42729218206364</v>
      </c>
      <c r="AI91" s="75">
        <f>PXIL!I91</f>
        <v>0</v>
      </c>
      <c r="AJ91" s="75">
        <f>PXIL!O91</f>
        <v>0</v>
      </c>
      <c r="AK91" s="75">
        <f>RTM_IEX!I91</f>
        <v>72.38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-8.0350000000000005E-2</v>
      </c>
      <c r="H92">
        <f>PPCL_Spot!Q92</f>
        <v>0</v>
      </c>
      <c r="I92">
        <f>Bawana_NG!Q92</f>
        <v>46.01789738200759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527.4665519320846</v>
      </c>
      <c r="P92" s="77">
        <v>68.209999999999994</v>
      </c>
      <c r="Q92" s="77">
        <v>22.110000000000003</v>
      </c>
      <c r="R92" s="80">
        <v>0</v>
      </c>
      <c r="S92" s="80">
        <v>0</v>
      </c>
      <c r="T92" s="78">
        <f>SUMPRODUCT(LTA!F92:AJ92,LTA!F$101:AJ$101,LTA!F$104:AJ$104)</f>
        <v>13.32</v>
      </c>
      <c r="U92" s="78">
        <f>SUMPRODUCT(LTA!F92:AJ92,LTA!F$102:AJ$102,LTA!F$104:AJ$104)</f>
        <v>106.19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-212.76999999999998</v>
      </c>
      <c r="AC92">
        <f t="shared" si="3"/>
        <v>8.9181929556558384</v>
      </c>
      <c r="AD92">
        <f t="shared" si="4"/>
        <v>576.92241218206379</v>
      </c>
      <c r="AE92">
        <f>'IDT-1'!C92</f>
        <v>0</v>
      </c>
      <c r="AF92" s="26"/>
      <c r="AG92">
        <f t="shared" si="5"/>
        <v>576.92241218206379</v>
      </c>
      <c r="AI92" s="75">
        <f>PXIL!I92</f>
        <v>0</v>
      </c>
      <c r="AJ92" s="75">
        <f>PXIL!O92</f>
        <v>0</v>
      </c>
      <c r="AK92" s="75">
        <f>RTM_IEX!I92</f>
        <v>6.76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-8.0350000000000005E-2</v>
      </c>
      <c r="H93">
        <f>PPCL_Spot!Q93</f>
        <v>0</v>
      </c>
      <c r="I93">
        <f>Bawana_NG!Q93</f>
        <v>46.01789738200759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534.03481187130433</v>
      </c>
      <c r="P93" s="77">
        <v>68.209999999999994</v>
      </c>
      <c r="Q93" s="77">
        <v>22.110000000000003</v>
      </c>
      <c r="R93" s="80">
        <v>0</v>
      </c>
      <c r="S93" s="80">
        <v>0</v>
      </c>
      <c r="T93" s="78">
        <f>SUMPRODUCT(LTA!F93:AJ93,LTA!F$101:AJ$101,LTA!F$104:AJ$104)</f>
        <v>12.73</v>
      </c>
      <c r="U93" s="78">
        <f>SUMPRODUCT(LTA!F93:AJ93,LTA!F$102:AJ$102,LTA!F$104:AJ$104)</f>
        <v>105.50999999999999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-212.76999999999998</v>
      </c>
      <c r="AC93">
        <f t="shared" si="3"/>
        <v>9.2875136431209739</v>
      </c>
      <c r="AD93">
        <f t="shared" si="4"/>
        <v>618.52135143381827</v>
      </c>
      <c r="AE93">
        <f>'IDT-1'!C93</f>
        <v>0</v>
      </c>
      <c r="AF93" s="26"/>
      <c r="AG93">
        <f t="shared" si="5"/>
        <v>618.52135143381827</v>
      </c>
      <c r="AI93" s="75">
        <f>PXIL!I93</f>
        <v>0</v>
      </c>
      <c r="AJ93" s="75">
        <f>PXIL!O93</f>
        <v>0</v>
      </c>
      <c r="AK93" s="75">
        <f>RTM_IEX!I93</f>
        <v>43.43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-8.0350000000000005E-2</v>
      </c>
      <c r="H94">
        <f>PPCL_Spot!Q94</f>
        <v>0</v>
      </c>
      <c r="I94">
        <f>Bawana_NG!Q94</f>
        <v>46.01789738200759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534.05547276978473</v>
      </c>
      <c r="P94" s="77">
        <v>68.209999999999994</v>
      </c>
      <c r="Q94" s="77">
        <v>22.110000000000003</v>
      </c>
      <c r="R94" s="80">
        <v>0</v>
      </c>
      <c r="S94" s="80">
        <v>0</v>
      </c>
      <c r="T94" s="78">
        <f>SUMPRODUCT(LTA!F94:AJ94,LTA!F$101:AJ$101,LTA!F$104:AJ$104)</f>
        <v>12.23</v>
      </c>
      <c r="U94" s="78">
        <f>SUMPRODUCT(LTA!F94:AJ94,LTA!F$102:AJ$102,LTA!F$104:AJ$104)</f>
        <v>93.19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-212.76999999999998</v>
      </c>
      <c r="AC94">
        <f t="shared" si="3"/>
        <v>9.1748794590276006</v>
      </c>
      <c r="AD94">
        <f t="shared" si="4"/>
        <v>605.83464651639213</v>
      </c>
      <c r="AE94">
        <f>'IDT-1'!C94</f>
        <v>0</v>
      </c>
      <c r="AF94" s="26"/>
      <c r="AG94">
        <f t="shared" si="5"/>
        <v>605.83464651639213</v>
      </c>
      <c r="AI94" s="75">
        <f>PXIL!I94</f>
        <v>0</v>
      </c>
      <c r="AJ94" s="75">
        <f>PXIL!O94</f>
        <v>0</v>
      </c>
      <c r="AK94" s="75">
        <f>RTM_IEX!I94</f>
        <v>43.43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-8.0350000000000005E-2</v>
      </c>
      <c r="H95">
        <f>PPCL_Spot!Q95</f>
        <v>0</v>
      </c>
      <c r="I95">
        <f>Bawana_NG!Q95</f>
        <v>46.01789738200759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519.48594584469186</v>
      </c>
      <c r="P95" s="77">
        <v>68.209999999999994</v>
      </c>
      <c r="Q95" s="77">
        <v>22.110000000000003</v>
      </c>
      <c r="R95" s="80">
        <v>0</v>
      </c>
      <c r="S95" s="80">
        <v>0</v>
      </c>
      <c r="T95" s="78">
        <f>SUMPRODUCT(LTA!F95:AJ95,LTA!F$101:AJ$101,LTA!F$104:AJ$104)</f>
        <v>11.98</v>
      </c>
      <c r="U95" s="78">
        <f>SUMPRODUCT(LTA!F95:AJ95,LTA!F$102:AJ$102,LTA!F$104:AJ$104)</f>
        <v>93.17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-212.76999999999998</v>
      </c>
      <c r="AC95">
        <f t="shared" si="3"/>
        <v>8.9593716220867829</v>
      </c>
      <c r="AD95">
        <f t="shared" si="4"/>
        <v>581.56062742823997</v>
      </c>
      <c r="AE95">
        <f>'IDT-1'!C95</f>
        <v>0</v>
      </c>
      <c r="AF95" s="26"/>
      <c r="AG95">
        <f t="shared" si="5"/>
        <v>581.56062742823997</v>
      </c>
      <c r="AI95" s="75">
        <f>PXIL!I95</f>
        <v>0</v>
      </c>
      <c r="AJ95" s="75">
        <f>PXIL!O95</f>
        <v>0</v>
      </c>
      <c r="AK95" s="75">
        <f>RTM_IEX!I95</f>
        <v>33.78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-8.0350000000000005E-2</v>
      </c>
      <c r="H96">
        <f>PPCL_Spot!Q96</f>
        <v>0</v>
      </c>
      <c r="I96">
        <f>Bawana_NG!Q96</f>
        <v>46.01789738200759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518.6736809505918</v>
      </c>
      <c r="P96" s="77">
        <v>68.209999999999994</v>
      </c>
      <c r="Q96" s="77">
        <v>22.110000000000003</v>
      </c>
      <c r="R96" s="80">
        <v>0</v>
      </c>
      <c r="S96" s="80">
        <v>0</v>
      </c>
      <c r="T96" s="78">
        <f>SUMPRODUCT(LTA!F96:AJ96,LTA!F$101:AJ$101,LTA!F$104:AJ$104)</f>
        <v>11.84</v>
      </c>
      <c r="U96" s="78">
        <f>SUMPRODUCT(LTA!F96:AJ96,LTA!F$102:AJ$102,LTA!F$104:AJ$104)</f>
        <v>93.17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-212.76999999999998</v>
      </c>
      <c r="AC96">
        <f t="shared" si="3"/>
        <v>8.908487691018701</v>
      </c>
      <c r="AD96">
        <f t="shared" si="4"/>
        <v>575.82924646520814</v>
      </c>
      <c r="AE96">
        <f>'IDT-1'!C96</f>
        <v>0</v>
      </c>
      <c r="AF96" s="26"/>
      <c r="AG96">
        <f t="shared" si="5"/>
        <v>575.82924646520814</v>
      </c>
      <c r="AI96" s="75">
        <f>PXIL!I96</f>
        <v>0</v>
      </c>
      <c r="AJ96" s="75">
        <f>PXIL!O96</f>
        <v>0</v>
      </c>
      <c r="AK96" s="75">
        <f>RTM_IEX!I96</f>
        <v>28.95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-8.0350000000000005E-2</v>
      </c>
      <c r="H97">
        <f>PPCL_Spot!Q97</f>
        <v>0</v>
      </c>
      <c r="I97">
        <f>Bawana_NG!Q97</f>
        <v>46.01789738200759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512.89206000699187</v>
      </c>
      <c r="P97" s="77">
        <v>68.209999999999994</v>
      </c>
      <c r="Q97" s="77">
        <v>22.110000000000003</v>
      </c>
      <c r="R97" s="80">
        <v>0</v>
      </c>
      <c r="S97" s="80">
        <v>0</v>
      </c>
      <c r="T97" s="78">
        <f>SUMPRODUCT(LTA!F97:AJ97,LTA!F$101:AJ$101,LTA!F$104:AJ$104)</f>
        <v>11.59</v>
      </c>
      <c r="U97" s="78">
        <f>SUMPRODUCT(LTA!F97:AJ97,LTA!F$102:AJ$102,LTA!F$104:AJ$104)</f>
        <v>93.14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-212.76999999999998</v>
      </c>
      <c r="AC97">
        <f t="shared" si="3"/>
        <v>8.8550574267150228</v>
      </c>
      <c r="AD97">
        <f t="shared" si="4"/>
        <v>569.81105578591189</v>
      </c>
      <c r="AE97">
        <f>'IDT-1'!C97</f>
        <v>0</v>
      </c>
      <c r="AF97" s="26"/>
      <c r="AG97">
        <f t="shared" si="5"/>
        <v>569.81105578591189</v>
      </c>
      <c r="AI97" s="75">
        <f>PXIL!I97</f>
        <v>0</v>
      </c>
      <c r="AJ97" s="75">
        <f>PXIL!O97</f>
        <v>0</v>
      </c>
      <c r="AK97" s="75">
        <f>RTM_IEX!I97</f>
        <v>28.94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-8.0350000000000005E-2</v>
      </c>
      <c r="H98">
        <f>PPCL_Spot!Q98</f>
        <v>0</v>
      </c>
      <c r="I98">
        <f>Bawana_NG!Q98</f>
        <v>46.01789738200759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508.20413190729187</v>
      </c>
      <c r="P98" s="77">
        <v>68.209999999999994</v>
      </c>
      <c r="Q98" s="77">
        <v>22.110000000000003</v>
      </c>
      <c r="R98" s="80">
        <v>0</v>
      </c>
      <c r="S98" s="80">
        <v>0</v>
      </c>
      <c r="T98" s="78">
        <f>SUMPRODUCT(LTA!F98:AJ98,LTA!F$101:AJ$101,LTA!F$104:AJ$104)</f>
        <v>11.15</v>
      </c>
      <c r="U98" s="78">
        <f>SUMPRODUCT(LTA!F98:AJ98,LTA!F$102:AJ$102,LTA!F$104:AJ$104)</f>
        <v>93.1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-212.76999999999998</v>
      </c>
      <c r="AC98">
        <f t="shared" si="3"/>
        <v>8.8096676594376628</v>
      </c>
      <c r="AD98">
        <f t="shared" si="4"/>
        <v>564.69851745348922</v>
      </c>
      <c r="AE98">
        <f>'IDT-1'!C98</f>
        <v>0</v>
      </c>
      <c r="AF98" s="26"/>
      <c r="AG98">
        <f t="shared" si="5"/>
        <v>564.69851745348922</v>
      </c>
      <c r="AI98" s="75">
        <f>PXIL!I98</f>
        <v>0</v>
      </c>
      <c r="AJ98" s="75">
        <f>PXIL!O98</f>
        <v>0</v>
      </c>
      <c r="AK98" s="75">
        <f>RTM_IEX!I98</f>
        <v>28.95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0.19092110168033891</v>
      </c>
      <c r="F99">
        <f t="shared" si="6"/>
        <v>0</v>
      </c>
      <c r="G99">
        <f t="shared" si="6"/>
        <v>-1.9284000000000024E-3</v>
      </c>
      <c r="H99">
        <f t="shared" si="6"/>
        <v>0</v>
      </c>
      <c r="I99">
        <f t="shared" si="6"/>
        <v>1.1737600762868341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13.062813990003196</v>
      </c>
      <c r="P99" s="77">
        <f t="shared" si="6"/>
        <v>1.442636409711147</v>
      </c>
      <c r="Q99" s="77">
        <f t="shared" si="6"/>
        <v>0.37442188087591138</v>
      </c>
      <c r="R99" s="80">
        <f t="shared" si="6"/>
        <v>0.25628883029392241</v>
      </c>
      <c r="S99" s="80">
        <f t="shared" si="6"/>
        <v>0</v>
      </c>
      <c r="T99" s="78">
        <f t="shared" si="6"/>
        <v>1.2983799999999999</v>
      </c>
      <c r="U99" s="78">
        <f t="shared" si="6"/>
        <v>1.815387500000001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7.11725E-2</v>
      </c>
      <c r="Z99" s="75">
        <f t="shared" si="6"/>
        <v>-6.2500000000000003E-3</v>
      </c>
      <c r="AA99" s="117">
        <f t="shared" si="6"/>
        <v>0.37494499999999992</v>
      </c>
      <c r="AB99" s="117">
        <f t="shared" si="6"/>
        <v>-4.4488800000000053</v>
      </c>
      <c r="AC99">
        <f t="shared" si="6"/>
        <v>0.22214551770767077</v>
      </c>
      <c r="AD99">
        <f t="shared" si="6"/>
        <v>15.970043371143676</v>
      </c>
      <c r="AE99">
        <f t="shared" si="6"/>
        <v>-0.1225</v>
      </c>
      <c r="AG99">
        <f t="shared" si="6"/>
        <v>15.847543371143676</v>
      </c>
      <c r="AI99">
        <f t="shared" si="6"/>
        <v>0</v>
      </c>
      <c r="AJ99">
        <f t="shared" si="6"/>
        <v>0</v>
      </c>
      <c r="AK99">
        <f t="shared" si="6"/>
        <v>0.63727000000000011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-9.64E-2</v>
      </c>
      <c r="H3">
        <f>PPCL_Spot!T3</f>
        <v>0</v>
      </c>
      <c r="I3">
        <f>Bawana_NG!T3</f>
        <v>58.676006238774931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273.44821808347098</v>
      </c>
      <c r="P3" s="77">
        <v>74.97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355.24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5.82</v>
      </c>
      <c r="AB3" s="117">
        <f>-STOA!P3</f>
        <v>0</v>
      </c>
      <c r="AC3">
        <f>SUMIF(B3:AB3,"&gt;0")*$AC$2-SUMIF(B3:AB3,"&lt;0")*($AC$2/(1-$AC$2))+SUMIF(AI3:AR3,"&gt;0")*$AC$2-SUMIF(AI3:AR3,"&lt;0")*($AC$2/(1-$AC$2))</f>
        <v>7.102754389921583</v>
      </c>
      <c r="AD3">
        <f>SUM(B3:AB3,AI3:AR3)-AC3</f>
        <v>799.83477043149253</v>
      </c>
      <c r="AE3">
        <f>'IDT-1'!F3</f>
        <v>0</v>
      </c>
      <c r="AF3" s="26"/>
      <c r="AG3">
        <f>SUM(AD3:AF3)</f>
        <v>799.83477043149253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-9.64E-2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273.23052695619822</v>
      </c>
      <c r="P4" s="77">
        <v>74.97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355.24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5.82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7.1011617708819488</v>
      </c>
      <c r="AD4">
        <f t="shared" ref="AD4:AD67" si="1">SUM(B4:AB4,AI4:AR4)-AC4</f>
        <v>799.65538361420977</v>
      </c>
      <c r="AE4">
        <f>'IDT-1'!F4</f>
        <v>0</v>
      </c>
      <c r="AF4" s="26"/>
      <c r="AG4">
        <f t="shared" ref="AG4:AG67" si="2">SUM(AD4:AF4)</f>
        <v>799.65538361420977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-9.64E-2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253.96384570419823</v>
      </c>
      <c r="P5" s="77">
        <v>74.97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355.24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5.82</v>
      </c>
      <c r="AB5" s="117">
        <f>-STOA!P5</f>
        <v>0</v>
      </c>
      <c r="AC5">
        <f t="shared" si="0"/>
        <v>6.9316149758643473</v>
      </c>
      <c r="AD5">
        <f t="shared" si="1"/>
        <v>780.55824915722746</v>
      </c>
      <c r="AE5">
        <f>'IDT-1'!F5</f>
        <v>0</v>
      </c>
      <c r="AF5" s="26"/>
      <c r="AG5">
        <f t="shared" si="2"/>
        <v>780.55824915722746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-9.64E-2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253.96384570419823</v>
      </c>
      <c r="P6" s="77">
        <v>74.97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355.20000000000005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5.82</v>
      </c>
      <c r="AB6" s="117">
        <f>-STOA!P6</f>
        <v>0</v>
      </c>
      <c r="AC6">
        <f t="shared" si="0"/>
        <v>6.9312629758643478</v>
      </c>
      <c r="AD6">
        <f t="shared" si="1"/>
        <v>780.51860115722752</v>
      </c>
      <c r="AE6">
        <f>'IDT-1'!F6</f>
        <v>0</v>
      </c>
      <c r="AF6" s="26"/>
      <c r="AG6">
        <f t="shared" si="2"/>
        <v>780.51860115722752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-9.64E-2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253.96384570419823</v>
      </c>
      <c r="P7" s="77">
        <v>74.97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355.12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5.82</v>
      </c>
      <c r="AB7" s="117">
        <f>-STOA!P7</f>
        <v>0</v>
      </c>
      <c r="AC7">
        <f t="shared" si="0"/>
        <v>7.3744653519741137</v>
      </c>
      <c r="AD7">
        <f t="shared" si="1"/>
        <v>729.99539878111761</v>
      </c>
      <c r="AE7">
        <f>'IDT-1'!F7</f>
        <v>0</v>
      </c>
      <c r="AF7" s="26"/>
      <c r="AG7">
        <f t="shared" si="2"/>
        <v>729.99539878111761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-9.64E-2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253.96384570419823</v>
      </c>
      <c r="P8" s="77">
        <v>74.97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355.12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5.82</v>
      </c>
      <c r="AB8" s="117">
        <f>-STOA!P8</f>
        <v>0</v>
      </c>
      <c r="AC8">
        <f t="shared" si="0"/>
        <v>7.2856840767521609</v>
      </c>
      <c r="AD8">
        <f t="shared" si="1"/>
        <v>740.08418005633951</v>
      </c>
      <c r="AE8">
        <f>'IDT-1'!F8</f>
        <v>0</v>
      </c>
      <c r="AF8" s="26"/>
      <c r="AG8">
        <f t="shared" si="2"/>
        <v>740.08418005633951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-9.64E-2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248.75809889299825</v>
      </c>
      <c r="P9" s="77">
        <v>74.97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355.1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5.82</v>
      </c>
      <c r="AB9" s="117">
        <f>-STOA!P9</f>
        <v>0</v>
      </c>
      <c r="AC9">
        <f t="shared" si="0"/>
        <v>7.5948226057014141</v>
      </c>
      <c r="AD9">
        <f t="shared" si="1"/>
        <v>694.5492947161905</v>
      </c>
      <c r="AE9">
        <f>'IDT-1'!F9</f>
        <v>0</v>
      </c>
      <c r="AF9" s="26"/>
      <c r="AG9">
        <f t="shared" si="2"/>
        <v>694.5492947161905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-9.64E-2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248.75809889299825</v>
      </c>
      <c r="P10" s="77">
        <v>74.97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355.07000000000005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5.82</v>
      </c>
      <c r="AB10" s="117">
        <f>-STOA!P10</f>
        <v>0</v>
      </c>
      <c r="AC10">
        <f t="shared" si="0"/>
        <v>7.3726054176465317</v>
      </c>
      <c r="AD10">
        <f t="shared" si="1"/>
        <v>719.74151190424539</v>
      </c>
      <c r="AE10">
        <f>'IDT-1'!F10</f>
        <v>0</v>
      </c>
      <c r="AF10" s="26"/>
      <c r="AG10">
        <f t="shared" si="2"/>
        <v>719.74151190424539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-9.64E-2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238.49512310286212</v>
      </c>
      <c r="P11" s="77">
        <v>74.97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354.94000000000005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5.82</v>
      </c>
      <c r="AB11" s="117">
        <f>-STOA!P11</f>
        <v>0</v>
      </c>
      <c r="AC11">
        <f t="shared" si="0"/>
        <v>7.4942222912260199</v>
      </c>
      <c r="AD11">
        <f t="shared" si="1"/>
        <v>685.2269192405297</v>
      </c>
      <c r="AE11">
        <f>'IDT-1'!F11</f>
        <v>0</v>
      </c>
      <c r="AF11" s="26"/>
      <c r="AG11">
        <f t="shared" si="2"/>
        <v>685.2269192405297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-79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-9.64E-2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238.49512310286212</v>
      </c>
      <c r="P12" s="77">
        <v>74.97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354.83000000000004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5.82</v>
      </c>
      <c r="AB12" s="117">
        <f>-STOA!P12</f>
        <v>0</v>
      </c>
      <c r="AC12">
        <f t="shared" si="0"/>
        <v>7.1736417004269892</v>
      </c>
      <c r="AD12">
        <f t="shared" si="1"/>
        <v>721.43749983132886</v>
      </c>
      <c r="AE12">
        <f>'IDT-1'!F12</f>
        <v>0</v>
      </c>
      <c r="AF12" s="26"/>
      <c r="AG12">
        <f t="shared" si="2"/>
        <v>721.43749983132886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-43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-9.64E-2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230.15411219058146</v>
      </c>
      <c r="P13" s="77">
        <v>74.97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354.83000000000004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5.82</v>
      </c>
      <c r="AB13" s="117">
        <f>-STOA!P13</f>
        <v>0</v>
      </c>
      <c r="AC13">
        <f t="shared" si="0"/>
        <v>6.9937032741325762</v>
      </c>
      <c r="AD13">
        <f t="shared" si="1"/>
        <v>725.27642734534243</v>
      </c>
      <c r="AE13">
        <f>'IDT-1'!F13</f>
        <v>0</v>
      </c>
      <c r="AF13" s="26"/>
      <c r="AG13">
        <f t="shared" si="2"/>
        <v>725.27642734534243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-31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-9.64E-2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230.15411219058146</v>
      </c>
      <c r="P14" s="77">
        <v>74.97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354.81000000000006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5.82</v>
      </c>
      <c r="AB14" s="117">
        <f>-STOA!P14</f>
        <v>0</v>
      </c>
      <c r="AC14">
        <f t="shared" si="0"/>
        <v>7.0201616566991625</v>
      </c>
      <c r="AD14">
        <f t="shared" si="1"/>
        <v>722.22996896277584</v>
      </c>
      <c r="AE14">
        <f>'IDT-1'!F14</f>
        <v>0</v>
      </c>
      <c r="AF14" s="26"/>
      <c r="AG14">
        <f t="shared" si="2"/>
        <v>722.22996896277584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-34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-9.64E-2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204.46100961415536</v>
      </c>
      <c r="P15" s="77">
        <v>74.97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354.66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5.77</v>
      </c>
      <c r="AB15" s="117">
        <f>-STOA!P15</f>
        <v>0</v>
      </c>
      <c r="AC15">
        <f t="shared" si="0"/>
        <v>7.0586461796924702</v>
      </c>
      <c r="AD15">
        <f t="shared" si="1"/>
        <v>666.29838186335644</v>
      </c>
      <c r="AE15">
        <f>'IDT-1'!F15</f>
        <v>0</v>
      </c>
      <c r="AF15" s="26"/>
      <c r="AG15">
        <f t="shared" si="2"/>
        <v>666.29838186335644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-64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-9.64E-2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204.46100961415536</v>
      </c>
      <c r="P16" s="77">
        <v>74.97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354.65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5.77</v>
      </c>
      <c r="AB16" s="117">
        <f>-STOA!P16</f>
        <v>0</v>
      </c>
      <c r="AC16">
        <f t="shared" si="0"/>
        <v>6.632408058627095</v>
      </c>
      <c r="AD16">
        <f t="shared" si="1"/>
        <v>714.71461998442169</v>
      </c>
      <c r="AE16">
        <f>'IDT-1'!F16</f>
        <v>0</v>
      </c>
      <c r="AF16" s="26"/>
      <c r="AG16">
        <f t="shared" si="2"/>
        <v>714.71461998442169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-16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-9.64E-2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198.80170028337238</v>
      </c>
      <c r="P17" s="77">
        <v>74.97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354.63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5.77</v>
      </c>
      <c r="AB17" s="117">
        <f>-STOA!P17</f>
        <v>0</v>
      </c>
      <c r="AC17">
        <f t="shared" si="0"/>
        <v>6.502526988816447</v>
      </c>
      <c r="AD17">
        <f t="shared" si="1"/>
        <v>718.16519172344942</v>
      </c>
      <c r="AE17">
        <f>'IDT-1'!F17</f>
        <v>0</v>
      </c>
      <c r="AF17" s="26"/>
      <c r="AG17">
        <f t="shared" si="2"/>
        <v>718.16519172344942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-9.64E-2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198.80170028337238</v>
      </c>
      <c r="P18" s="77">
        <v>74.97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354.64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5.77</v>
      </c>
      <c r="AB18" s="117">
        <f>-STOA!P18</f>
        <v>0</v>
      </c>
      <c r="AC18">
        <f t="shared" si="0"/>
        <v>6.4848587337720556</v>
      </c>
      <c r="AD18">
        <f t="shared" si="1"/>
        <v>720.19285997849386</v>
      </c>
      <c r="AE18">
        <f>'IDT-1'!F18</f>
        <v>0</v>
      </c>
      <c r="AF18" s="26"/>
      <c r="AG18">
        <f t="shared" si="2"/>
        <v>720.19285997849386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-9.64E-2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203.36002137537238</v>
      </c>
      <c r="P19" s="77">
        <v>74.97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354.48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5.77</v>
      </c>
      <c r="AB19" s="117">
        <f>-STOA!P19</f>
        <v>0</v>
      </c>
      <c r="AC19">
        <f t="shared" si="0"/>
        <v>6.9941047180580078</v>
      </c>
      <c r="AD19">
        <f t="shared" si="1"/>
        <v>671.08193508620798</v>
      </c>
      <c r="AE19">
        <f>'IDT-1'!F19</f>
        <v>0</v>
      </c>
      <c r="AF19" s="26"/>
      <c r="AG19">
        <f t="shared" si="2"/>
        <v>671.08193508620798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-9.64E-2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203.36002137537238</v>
      </c>
      <c r="P20" s="77">
        <v>74.97</v>
      </c>
      <c r="Q20" s="77">
        <v>26.7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354.48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5.77</v>
      </c>
      <c r="AB20" s="117">
        <f>-STOA!P20</f>
        <v>0</v>
      </c>
      <c r="AC20">
        <f t="shared" si="0"/>
        <v>6.5501983419482421</v>
      </c>
      <c r="AD20">
        <f t="shared" si="1"/>
        <v>721.52584146231777</v>
      </c>
      <c r="AE20">
        <f>'IDT-1'!F20</f>
        <v>0</v>
      </c>
      <c r="AF20" s="26"/>
      <c r="AG20">
        <f t="shared" si="2"/>
        <v>721.52584146231777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-9.64E-2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216.56947421017381</v>
      </c>
      <c r="P21" s="77">
        <v>74.97</v>
      </c>
      <c r="Q21" s="77">
        <v>26.7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354.48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5.77</v>
      </c>
      <c r="AB21" s="117">
        <f>-STOA!P21</f>
        <v>0</v>
      </c>
      <c r="AC21">
        <f t="shared" si="0"/>
        <v>6.7285884195498618</v>
      </c>
      <c r="AD21">
        <f t="shared" si="1"/>
        <v>727.55690421951749</v>
      </c>
      <c r="AE21">
        <f>'IDT-1'!F21</f>
        <v>0</v>
      </c>
      <c r="AF21" s="26"/>
      <c r="AG21">
        <f t="shared" si="2"/>
        <v>727.55690421951749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-9.64E-2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227.22844897617381</v>
      </c>
      <c r="P22" s="77">
        <v>74.97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354.45000000000005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5.77</v>
      </c>
      <c r="AB22" s="117">
        <f>-STOA!P22</f>
        <v>0</v>
      </c>
      <c r="AC22">
        <f t="shared" si="0"/>
        <v>6.8221233974906621</v>
      </c>
      <c r="AD22">
        <f t="shared" si="1"/>
        <v>738.09234400757668</v>
      </c>
      <c r="AE22">
        <f>'IDT-1'!F22</f>
        <v>0</v>
      </c>
      <c r="AF22" s="26"/>
      <c r="AG22">
        <f t="shared" si="2"/>
        <v>738.09234400757668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-9.64E-2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252.74204232258251</v>
      </c>
      <c r="P23" s="77">
        <v>74.97</v>
      </c>
      <c r="Q23" s="77">
        <v>26.7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354.45000000000005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5.77</v>
      </c>
      <c r="AB23" s="117">
        <f>-STOA!P23</f>
        <v>0</v>
      </c>
      <c r="AC23">
        <f t="shared" si="0"/>
        <v>7.4905493950488244</v>
      </c>
      <c r="AD23">
        <f t="shared" si="1"/>
        <v>712.93751135642731</v>
      </c>
      <c r="AE23">
        <f>'IDT-1'!F23</f>
        <v>0</v>
      </c>
      <c r="AF23" s="26"/>
      <c r="AG23">
        <f t="shared" si="2"/>
        <v>712.93751135642731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-9.64E-2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267.89564870708256</v>
      </c>
      <c r="P24" s="77">
        <v>74.97</v>
      </c>
      <c r="Q24" s="77">
        <v>26.7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354.39000000000004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5.77</v>
      </c>
      <c r="AB24" s="117">
        <f>-STOA!P24</f>
        <v>0</v>
      </c>
      <c r="AC24">
        <f t="shared" si="0"/>
        <v>7.0906854799007055</v>
      </c>
      <c r="AD24">
        <f t="shared" si="1"/>
        <v>788.43098165607546</v>
      </c>
      <c r="AE24">
        <f>'IDT-1'!F24</f>
        <v>0</v>
      </c>
      <c r="AF24" s="26"/>
      <c r="AG24">
        <f t="shared" si="2"/>
        <v>788.43098165607546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-9.64E-2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285.24595684528248</v>
      </c>
      <c r="P25" s="77">
        <v>74.97</v>
      </c>
      <c r="Q25" s="77">
        <v>26.7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354.37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5.77</v>
      </c>
      <c r="AB25" s="117">
        <f>-STOA!P25</f>
        <v>0</v>
      </c>
      <c r="AC25">
        <f t="shared" si="0"/>
        <v>7.3092415539058884</v>
      </c>
      <c r="AD25">
        <f t="shared" si="1"/>
        <v>823.09273372027019</v>
      </c>
      <c r="AE25">
        <f>'IDT-1'!F25</f>
        <v>0</v>
      </c>
      <c r="AF25" s="26"/>
      <c r="AG25">
        <f t="shared" si="2"/>
        <v>823.09273372027019</v>
      </c>
      <c r="AI25" s="75">
        <f>PXIL!J25</f>
        <v>0</v>
      </c>
      <c r="AJ25" s="75">
        <f>PXIL!P25</f>
        <v>0</v>
      </c>
      <c r="AK25" s="75">
        <f>RTM_IEX!J25</f>
        <v>12.55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-9.64E-2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300.9923664622824</v>
      </c>
      <c r="P26" s="77">
        <v>74.97</v>
      </c>
      <c r="Q26" s="77">
        <v>26.7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378.61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5.77</v>
      </c>
      <c r="AB26" s="117">
        <f>-STOA!P26</f>
        <v>0</v>
      </c>
      <c r="AC26">
        <f t="shared" si="0"/>
        <v>7.678017958535488</v>
      </c>
      <c r="AD26">
        <f t="shared" si="1"/>
        <v>864.63036693264053</v>
      </c>
      <c r="AE26">
        <f>'IDT-1'!F26</f>
        <v>0</v>
      </c>
      <c r="AF26" s="26"/>
      <c r="AG26">
        <f t="shared" si="2"/>
        <v>864.63036693264053</v>
      </c>
      <c r="AI26" s="75">
        <f>PXIL!J26</f>
        <v>0</v>
      </c>
      <c r="AJ26" s="75">
        <f>PXIL!P26</f>
        <v>0</v>
      </c>
      <c r="AK26" s="75">
        <f>RTM_IEX!J26</f>
        <v>14.47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-9.64E-2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307.57711238004396</v>
      </c>
      <c r="P27" s="77">
        <v>74.97</v>
      </c>
      <c r="Q27" s="77">
        <v>26.7</v>
      </c>
      <c r="R27" s="80">
        <v>2.58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399.82000000000005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5.72</v>
      </c>
      <c r="AB27" s="117">
        <f>-STOA!P27</f>
        <v>0</v>
      </c>
      <c r="AC27">
        <f t="shared" si="0"/>
        <v>8.1752597226117896</v>
      </c>
      <c r="AD27">
        <f t="shared" si="1"/>
        <v>920.63787108632573</v>
      </c>
      <c r="AE27">
        <f>'IDT-1'!F27</f>
        <v>0</v>
      </c>
      <c r="AF27" s="26"/>
      <c r="AG27">
        <f t="shared" si="2"/>
        <v>920.63787108632573</v>
      </c>
      <c r="AI27" s="75">
        <f>PXIL!J27</f>
        <v>0</v>
      </c>
      <c r="AJ27" s="75">
        <f>PXIL!P27</f>
        <v>0</v>
      </c>
      <c r="AK27" s="75">
        <f>RTM_IEX!J27</f>
        <v>40.53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-9.64E-2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338.81770786184393</v>
      </c>
      <c r="P28" s="77">
        <v>74.97</v>
      </c>
      <c r="Q28" s="77">
        <v>26.7</v>
      </c>
      <c r="R28" s="80">
        <v>5.2625447508466365</v>
      </c>
      <c r="S28" s="80">
        <v>0</v>
      </c>
      <c r="T28" s="78">
        <f>SUMPRODUCT(LTA!F28:AJ28,LTA!F$101:AJ$101,LTA!F$105:AJ$105)</f>
        <v>0.43</v>
      </c>
      <c r="U28" s="78">
        <f>SUMPRODUCT(LTA!F28:AJ28,LTA!F$102:AJ$102,LTA!F$105:AJ$105)</f>
        <v>399.88000000000005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5.72</v>
      </c>
      <c r="AB28" s="117">
        <f>-STOA!P28</f>
        <v>0</v>
      </c>
      <c r="AC28">
        <f t="shared" si="0"/>
        <v>8.6237714551428617</v>
      </c>
      <c r="AD28">
        <f t="shared" si="1"/>
        <v>971.15660168687077</v>
      </c>
      <c r="AE28">
        <f>'IDT-1'!F28</f>
        <v>0</v>
      </c>
      <c r="AF28" s="26"/>
      <c r="AG28">
        <f t="shared" si="2"/>
        <v>971.15660168687077</v>
      </c>
      <c r="AI28" s="75">
        <f>PXIL!J28</f>
        <v>0</v>
      </c>
      <c r="AJ28" s="75">
        <f>PXIL!P28</f>
        <v>0</v>
      </c>
      <c r="AK28" s="75">
        <f>RTM_IEX!J28</f>
        <v>46.32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-9.64E-2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338.71770786184391</v>
      </c>
      <c r="P29" s="77">
        <v>74.97</v>
      </c>
      <c r="Q29" s="77">
        <v>26.700000000000003</v>
      </c>
      <c r="R29" s="80">
        <v>9.65</v>
      </c>
      <c r="S29" s="80">
        <v>0</v>
      </c>
      <c r="T29" s="78">
        <f>SUMPRODUCT(LTA!F29:AJ29,LTA!F$101:AJ$101,LTA!F$105:AJ$105)</f>
        <v>2.11</v>
      </c>
      <c r="U29" s="78">
        <f>SUMPRODUCT(LTA!F29:AJ29,LTA!F$102:AJ$102,LTA!F$105:AJ$105)</f>
        <v>401.88000000000005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5.72</v>
      </c>
      <c r="AB29" s="117">
        <f>-STOA!P29</f>
        <v>0</v>
      </c>
      <c r="AC29">
        <f t="shared" si="0"/>
        <v>8.9741930450700469</v>
      </c>
      <c r="AD29">
        <f t="shared" si="1"/>
        <v>1010.6268153159421</v>
      </c>
      <c r="AE29">
        <f>'IDT-1'!F29</f>
        <v>0</v>
      </c>
      <c r="AF29" s="26"/>
      <c r="AG29">
        <f t="shared" si="2"/>
        <v>1010.6268153159421</v>
      </c>
      <c r="AI29" s="75">
        <f>PXIL!J29</f>
        <v>0</v>
      </c>
      <c r="AJ29" s="75">
        <f>PXIL!P29</f>
        <v>0</v>
      </c>
      <c r="AK29" s="75">
        <f>RTM_IEX!J29</f>
        <v>71.41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6.76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-9.64E-2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338.04828125479492</v>
      </c>
      <c r="P30" s="77">
        <v>74.97</v>
      </c>
      <c r="Q30" s="77">
        <v>26.700000000000003</v>
      </c>
      <c r="R30" s="80">
        <v>17.450000000000003</v>
      </c>
      <c r="S30" s="80">
        <v>0</v>
      </c>
      <c r="T30" s="78">
        <f>SUMPRODUCT(LTA!F30:AJ30,LTA!F$101:AJ$101,LTA!F$105:AJ$105)</f>
        <v>4.8499999999999996</v>
      </c>
      <c r="U30" s="78">
        <f>SUMPRODUCT(LTA!F30:AJ30,LTA!F$102:AJ$102,LTA!F$105:AJ$105)</f>
        <v>408.36000000000007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5.72</v>
      </c>
      <c r="AB30" s="117">
        <f>-STOA!P30</f>
        <v>0</v>
      </c>
      <c r="AC30">
        <f t="shared" si="0"/>
        <v>8.6934780909280178</v>
      </c>
      <c r="AD30">
        <f t="shared" si="1"/>
        <v>979.00810366303517</v>
      </c>
      <c r="AE30">
        <f>'IDT-1'!F30</f>
        <v>2.2879999999999998</v>
      </c>
      <c r="AF30" s="26"/>
      <c r="AG30">
        <f t="shared" si="2"/>
        <v>981.29610366303518</v>
      </c>
      <c r="AI30" s="75">
        <f>PXIL!J30</f>
        <v>0</v>
      </c>
      <c r="AJ30" s="75">
        <f>PXIL!P30</f>
        <v>0</v>
      </c>
      <c r="AK30" s="75">
        <f>RTM_IEX!J30</f>
        <v>25.09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4.83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-9.64E-2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329.19262470321121</v>
      </c>
      <c r="P31" s="77">
        <v>74.97</v>
      </c>
      <c r="Q31" s="77">
        <v>26.700000000000003</v>
      </c>
      <c r="R31" s="80">
        <v>19.2</v>
      </c>
      <c r="S31" s="80">
        <v>0</v>
      </c>
      <c r="T31" s="78">
        <f>SUMPRODUCT(LTA!F31:AJ31,LTA!F$101:AJ$101,LTA!F$105:AJ$105)</f>
        <v>11.870000000000001</v>
      </c>
      <c r="U31" s="78">
        <f>SUMPRODUCT(LTA!F31:AJ31,LTA!F$102:AJ$102,LTA!F$105:AJ$105)</f>
        <v>417.24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5.72</v>
      </c>
      <c r="AB31" s="117">
        <f>-STOA!P31</f>
        <v>0</v>
      </c>
      <c r="AC31">
        <f t="shared" si="0"/>
        <v>8.915188313274081</v>
      </c>
      <c r="AD31">
        <f t="shared" si="1"/>
        <v>1003.9807368891054</v>
      </c>
      <c r="AE31">
        <f>'IDT-1'!F31</f>
        <v>0</v>
      </c>
      <c r="AF31" s="26"/>
      <c r="AG31">
        <f t="shared" si="2"/>
        <v>1003.9807368891054</v>
      </c>
      <c r="AI31" s="75">
        <f>PXIL!J31</f>
        <v>0</v>
      </c>
      <c r="AJ31" s="75">
        <f>PXIL!P31</f>
        <v>0</v>
      </c>
      <c r="AK31" s="75">
        <f>RTM_IEX!J31</f>
        <v>46.32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-9.64E-2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294.85419027366618</v>
      </c>
      <c r="P32" s="77">
        <v>74.97</v>
      </c>
      <c r="Q32" s="77">
        <v>26.700000000000003</v>
      </c>
      <c r="R32" s="80">
        <v>19.2</v>
      </c>
      <c r="S32" s="80">
        <v>0</v>
      </c>
      <c r="T32" s="78">
        <f>SUMPRODUCT(LTA!F32:AJ32,LTA!F$101:AJ$101,LTA!F$105:AJ$105)</f>
        <v>18.75</v>
      </c>
      <c r="U32" s="78">
        <f>SUMPRODUCT(LTA!F32:AJ32,LTA!F$102:AJ$102,LTA!F$105:AJ$105)</f>
        <v>426.25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5.72</v>
      </c>
      <c r="AB32" s="117">
        <f>-STOA!P32</f>
        <v>0</v>
      </c>
      <c r="AC32">
        <f t="shared" si="0"/>
        <v>8.9225940902940817</v>
      </c>
      <c r="AD32">
        <f t="shared" si="1"/>
        <v>1004.8148966825402</v>
      </c>
      <c r="AE32">
        <f>'IDT-1'!F32</f>
        <v>0</v>
      </c>
      <c r="AF32" s="26"/>
      <c r="AG32">
        <f t="shared" si="2"/>
        <v>1004.8148966825402</v>
      </c>
      <c r="AI32" s="75">
        <f>PXIL!J32</f>
        <v>0</v>
      </c>
      <c r="AJ32" s="75">
        <f>PXIL!P32</f>
        <v>0</v>
      </c>
      <c r="AK32" s="75">
        <f>RTM_IEX!J32</f>
        <v>62.72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2.89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-9.64E-2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292.67377693936618</v>
      </c>
      <c r="P33" s="77">
        <v>74.97</v>
      </c>
      <c r="Q33" s="77">
        <v>26.700000000000003</v>
      </c>
      <c r="R33" s="80">
        <v>19.2</v>
      </c>
      <c r="S33" s="80">
        <v>0</v>
      </c>
      <c r="T33" s="78">
        <f>SUMPRODUCT(LTA!F33:AJ33,LTA!F$101:AJ$101,LTA!F$105:AJ$105)</f>
        <v>27.37</v>
      </c>
      <c r="U33" s="78">
        <f>SUMPRODUCT(LTA!F33:AJ33,LTA!F$102:AJ$102,LTA!F$105:AJ$105)</f>
        <v>434.53000000000003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5.72</v>
      </c>
      <c r="AB33" s="117">
        <f>-STOA!P33</f>
        <v>0</v>
      </c>
      <c r="AC33">
        <f t="shared" si="0"/>
        <v>8.8908224529522428</v>
      </c>
      <c r="AD33">
        <f t="shared" si="1"/>
        <v>1001.2362549855821</v>
      </c>
      <c r="AE33">
        <f>'IDT-1'!F33</f>
        <v>6.8650000000000002</v>
      </c>
      <c r="AF33" s="26"/>
      <c r="AG33">
        <f t="shared" si="2"/>
        <v>1008.1012549855822</v>
      </c>
      <c r="AI33" s="75">
        <f>PXIL!J33</f>
        <v>0</v>
      </c>
      <c r="AJ33" s="75">
        <f>PXIL!P33</f>
        <v>0</v>
      </c>
      <c r="AK33" s="75">
        <f>RTM_IEX!J33</f>
        <v>41.49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5.79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-9.64E-2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276.8780476088661</v>
      </c>
      <c r="P34" s="77">
        <v>74.97</v>
      </c>
      <c r="Q34" s="77">
        <v>26.700000000000003</v>
      </c>
      <c r="R34" s="80">
        <v>19.2</v>
      </c>
      <c r="S34" s="80">
        <v>0</v>
      </c>
      <c r="T34" s="78">
        <f>SUMPRODUCT(LTA!F34:AJ34,LTA!F$101:AJ$101,LTA!F$105:AJ$105)</f>
        <v>32.71</v>
      </c>
      <c r="U34" s="78">
        <f>SUMPRODUCT(LTA!F34:AJ34,LTA!F$102:AJ$102,LTA!F$105:AJ$105)</f>
        <v>443.32000000000005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5.72</v>
      </c>
      <c r="AB34" s="117">
        <f>-STOA!P34</f>
        <v>0</v>
      </c>
      <c r="AC34">
        <f t="shared" si="0"/>
        <v>9.0544520348438429</v>
      </c>
      <c r="AD34">
        <f t="shared" si="1"/>
        <v>1019.6668960731903</v>
      </c>
      <c r="AE34">
        <f>'IDT-1'!F34</f>
        <v>0</v>
      </c>
      <c r="AF34" s="26"/>
      <c r="AG34">
        <f t="shared" si="2"/>
        <v>1019.6668960731903</v>
      </c>
      <c r="AI34" s="75">
        <f>PXIL!J34</f>
        <v>0</v>
      </c>
      <c r="AJ34" s="75">
        <f>PXIL!P34</f>
        <v>0</v>
      </c>
      <c r="AK34" s="75">
        <f>RTM_IEX!J34</f>
        <v>56.93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10.61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-9.64E-2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262.09754113541578</v>
      </c>
      <c r="P35" s="77">
        <v>74.97</v>
      </c>
      <c r="Q35" s="77">
        <v>26.700000000000003</v>
      </c>
      <c r="R35" s="80">
        <v>19.199999999999996</v>
      </c>
      <c r="S35" s="80">
        <v>0</v>
      </c>
      <c r="T35" s="78">
        <f>SUMPRODUCT(LTA!F35:AJ35,LTA!F$101:AJ$101,LTA!F$105:AJ$105)</f>
        <v>39.43</v>
      </c>
      <c r="U35" s="78">
        <f>SUMPRODUCT(LTA!F35:AJ35,LTA!F$102:AJ$102,LTA!F$105:AJ$105)</f>
        <v>452.33000000000004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5.72</v>
      </c>
      <c r="AB35" s="117">
        <f>-STOA!P35</f>
        <v>0</v>
      </c>
      <c r="AC35">
        <f t="shared" si="0"/>
        <v>8.5788955778774785</v>
      </c>
      <c r="AD35">
        <f t="shared" si="1"/>
        <v>966.10194605670654</v>
      </c>
      <c r="AE35">
        <f>'IDT-1'!F35</f>
        <v>0</v>
      </c>
      <c r="AF35" s="26"/>
      <c r="AG35">
        <f t="shared" si="2"/>
        <v>966.10194605670654</v>
      </c>
      <c r="AI35" s="75">
        <f>PXIL!J35</f>
        <v>0</v>
      </c>
      <c r="AJ35" s="75">
        <f>PXIL!P35</f>
        <v>0</v>
      </c>
      <c r="AK35" s="75">
        <f>RTM_IEX!J35</f>
        <v>8.69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3.86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-9.64E-2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246.87043070161567</v>
      </c>
      <c r="P36" s="77">
        <v>74.97</v>
      </c>
      <c r="Q36" s="77">
        <v>26.700000000000003</v>
      </c>
      <c r="R36" s="80">
        <v>19.199999999999996</v>
      </c>
      <c r="S36" s="80">
        <v>0</v>
      </c>
      <c r="T36" s="78">
        <f>SUMPRODUCT(LTA!F36:AJ36,LTA!F$101:AJ$101,LTA!F$105:AJ$105)</f>
        <v>48.080000000000005</v>
      </c>
      <c r="U36" s="78">
        <f>SUMPRODUCT(LTA!F36:AJ36,LTA!F$102:AJ$102,LTA!F$105:AJ$105)</f>
        <v>461.44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5.72</v>
      </c>
      <c r="AB36" s="117">
        <f>-STOA!P36</f>
        <v>0</v>
      </c>
      <c r="AC36">
        <f t="shared" si="0"/>
        <v>9.0851850060600388</v>
      </c>
      <c r="AD36">
        <f t="shared" si="1"/>
        <v>1023.1285461947238</v>
      </c>
      <c r="AE36">
        <f>'IDT-1'!F36</f>
        <v>0</v>
      </c>
      <c r="AF36" s="26"/>
      <c r="AG36">
        <f t="shared" si="2"/>
        <v>1023.1285461947238</v>
      </c>
      <c r="AI36" s="75">
        <f>PXIL!J36</f>
        <v>0</v>
      </c>
      <c r="AJ36" s="75">
        <f>PXIL!P36</f>
        <v>0</v>
      </c>
      <c r="AK36" s="75">
        <f>RTM_IEX!J36</f>
        <v>65.62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1.93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-9.64E-2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242.23952977511235</v>
      </c>
      <c r="P37" s="77">
        <v>74.97</v>
      </c>
      <c r="Q37" s="77">
        <v>26.7</v>
      </c>
      <c r="R37" s="80">
        <v>19.199999999999996</v>
      </c>
      <c r="S37" s="80">
        <v>0</v>
      </c>
      <c r="T37" s="78">
        <f>SUMPRODUCT(LTA!F37:AJ37,LTA!F$101:AJ$101,LTA!F$105:AJ$105)</f>
        <v>60.019999999999996</v>
      </c>
      <c r="U37" s="78">
        <f>SUMPRODUCT(LTA!F37:AJ37,LTA!F$102:AJ$102,LTA!F$105:AJ$105)</f>
        <v>469.89000000000004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5.72</v>
      </c>
      <c r="AB37" s="117">
        <f>-STOA!P37</f>
        <v>0</v>
      </c>
      <c r="AC37">
        <f t="shared" si="0"/>
        <v>9.13049707790681</v>
      </c>
      <c r="AD37">
        <f t="shared" si="1"/>
        <v>1028.2323331963737</v>
      </c>
      <c r="AE37">
        <f>'IDT-1'!F37</f>
        <v>0</v>
      </c>
      <c r="AF37" s="26"/>
      <c r="AG37">
        <f t="shared" si="2"/>
        <v>1028.2323331963737</v>
      </c>
      <c r="AI37" s="75">
        <f>PXIL!J37</f>
        <v>0</v>
      </c>
      <c r="AJ37" s="75">
        <f>PXIL!P37</f>
        <v>0</v>
      </c>
      <c r="AK37" s="75">
        <f>RTM_IEX!J37</f>
        <v>56.94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-9.64E-2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242.20154391591234</v>
      </c>
      <c r="P38" s="77">
        <v>74.97</v>
      </c>
      <c r="Q38" s="77">
        <v>26.7</v>
      </c>
      <c r="R38" s="80">
        <v>19.199999999999996</v>
      </c>
      <c r="S38" s="80">
        <v>0</v>
      </c>
      <c r="T38" s="78">
        <f>SUMPRODUCT(LTA!F38:AJ38,LTA!F$101:AJ$101,LTA!F$105:AJ$105)</f>
        <v>65.25</v>
      </c>
      <c r="U38" s="78">
        <f>SUMPRODUCT(LTA!F38:AJ38,LTA!F$102:AJ$102,LTA!F$105:AJ$105)</f>
        <v>478.26000000000005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5.72</v>
      </c>
      <c r="AB38" s="117">
        <f>-STOA!P38</f>
        <v>0</v>
      </c>
      <c r="AC38">
        <f t="shared" si="0"/>
        <v>9.1902668023458496</v>
      </c>
      <c r="AD38">
        <f t="shared" si="1"/>
        <v>1034.9645776127347</v>
      </c>
      <c r="AE38">
        <f>'IDT-1'!F38</f>
        <v>0</v>
      </c>
      <c r="AF38" s="26"/>
      <c r="AG38">
        <f t="shared" si="2"/>
        <v>1034.9645776127347</v>
      </c>
      <c r="AI38" s="75">
        <f>PXIL!J38</f>
        <v>0</v>
      </c>
      <c r="AJ38" s="75">
        <f>PXIL!P38</f>
        <v>0</v>
      </c>
      <c r="AK38" s="75">
        <f>RTM_IEX!J38</f>
        <v>50.17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-9.64E-2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227.4672736794009</v>
      </c>
      <c r="P39" s="77">
        <v>74.97</v>
      </c>
      <c r="Q39" s="77">
        <v>26.7</v>
      </c>
      <c r="R39" s="80">
        <v>19.199999999999996</v>
      </c>
      <c r="S39" s="80">
        <v>0</v>
      </c>
      <c r="T39" s="78">
        <f>SUMPRODUCT(LTA!F39:AJ39,LTA!F$101:AJ$101,LTA!F$105:AJ$105)</f>
        <v>70.39</v>
      </c>
      <c r="U39" s="78">
        <f>SUMPRODUCT(LTA!F39:AJ39,LTA!F$102:AJ$102,LTA!F$105:AJ$105)</f>
        <v>486.85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5.72</v>
      </c>
      <c r="AB39" s="117">
        <f>-STOA!P39</f>
        <v>0</v>
      </c>
      <c r="AC39">
        <f t="shared" si="0"/>
        <v>9.0533026884908363</v>
      </c>
      <c r="AD39">
        <f t="shared" si="1"/>
        <v>1019.5374378794291</v>
      </c>
      <c r="AE39">
        <f>'IDT-1'!F39</f>
        <v>0</v>
      </c>
      <c r="AF39" s="26"/>
      <c r="AG39">
        <f t="shared" si="2"/>
        <v>1019.5374378794291</v>
      </c>
      <c r="AI39" s="75">
        <f>PXIL!J39</f>
        <v>0</v>
      </c>
      <c r="AJ39" s="75">
        <f>PXIL!P39</f>
        <v>0</v>
      </c>
      <c r="AK39" s="75">
        <f>RTM_IEX!J39</f>
        <v>35.71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-9.64E-2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223.5998808144009</v>
      </c>
      <c r="P40" s="77">
        <v>74.97</v>
      </c>
      <c r="Q40" s="77">
        <v>26.7</v>
      </c>
      <c r="R40" s="80">
        <v>19.199999999999996</v>
      </c>
      <c r="S40" s="80">
        <v>0</v>
      </c>
      <c r="T40" s="78">
        <f>SUMPRODUCT(LTA!F40:AJ40,LTA!F$101:AJ$101,LTA!F$105:AJ$105)</f>
        <v>75.42</v>
      </c>
      <c r="U40" s="78">
        <f>SUMPRODUCT(LTA!F40:AJ40,LTA!F$102:AJ$102,LTA!F$105:AJ$105)</f>
        <v>494.43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5.72</v>
      </c>
      <c r="AB40" s="117">
        <f>-STOA!P40</f>
        <v>0</v>
      </c>
      <c r="AC40">
        <f t="shared" si="0"/>
        <v>10.038925631278838</v>
      </c>
      <c r="AD40">
        <f t="shared" si="1"/>
        <v>1130.5544220716413</v>
      </c>
      <c r="AE40">
        <f>'IDT-1'!F40</f>
        <v>0</v>
      </c>
      <c r="AF40" s="26"/>
      <c r="AG40">
        <f t="shared" si="2"/>
        <v>1130.5544220716413</v>
      </c>
      <c r="AI40" s="75">
        <f>PXIL!J40</f>
        <v>0</v>
      </c>
      <c r="AJ40" s="75">
        <f>PXIL!P40</f>
        <v>0</v>
      </c>
      <c r="AK40" s="75">
        <f>RTM_IEX!J40</f>
        <v>124.49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14.48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-9.64E-2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222.81745936928303</v>
      </c>
      <c r="P41" s="77">
        <v>74.97</v>
      </c>
      <c r="Q41" s="77">
        <v>26.7</v>
      </c>
      <c r="R41" s="80">
        <v>19.199999999999996</v>
      </c>
      <c r="S41" s="80">
        <v>0</v>
      </c>
      <c r="T41" s="78">
        <f>SUMPRODUCT(LTA!F41:AJ41,LTA!F$101:AJ$101,LTA!F$105:AJ$105)</f>
        <v>81</v>
      </c>
      <c r="U41" s="78">
        <f>SUMPRODUCT(LTA!F41:AJ41,LTA!F$102:AJ$102,LTA!F$105:AJ$105)</f>
        <v>501.28000000000003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5.72</v>
      </c>
      <c r="AB41" s="117">
        <f>-STOA!P41</f>
        <v>0</v>
      </c>
      <c r="AC41">
        <f t="shared" si="0"/>
        <v>10.464032322561801</v>
      </c>
      <c r="AD41">
        <f t="shared" si="1"/>
        <v>1178.4368939352405</v>
      </c>
      <c r="AE41">
        <f>'IDT-1'!F41</f>
        <v>0</v>
      </c>
      <c r="AF41" s="26"/>
      <c r="AG41">
        <f t="shared" si="2"/>
        <v>1178.4368939352405</v>
      </c>
      <c r="AI41" s="75">
        <f>PXIL!J41</f>
        <v>0</v>
      </c>
      <c r="AJ41" s="75">
        <f>PXIL!P41</f>
        <v>0</v>
      </c>
      <c r="AK41" s="75">
        <f>RTM_IEX!J41</f>
        <v>152.47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23.16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-9.64E-2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222.81745936928303</v>
      </c>
      <c r="P42" s="77">
        <v>74.97</v>
      </c>
      <c r="Q42" s="77">
        <v>26.7</v>
      </c>
      <c r="R42" s="80">
        <v>19.199999999999996</v>
      </c>
      <c r="S42" s="80">
        <v>0</v>
      </c>
      <c r="T42" s="78">
        <f>SUMPRODUCT(LTA!F42:AJ42,LTA!F$101:AJ$101,LTA!F$105:AJ$105)</f>
        <v>86.51</v>
      </c>
      <c r="U42" s="78">
        <f>SUMPRODUCT(LTA!F42:AJ42,LTA!F$102:AJ$102,LTA!F$105:AJ$105)</f>
        <v>507.64000000000004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5.72</v>
      </c>
      <c r="AB42" s="117">
        <f>-STOA!P42</f>
        <v>0</v>
      </c>
      <c r="AC42">
        <f t="shared" si="0"/>
        <v>10.7212563225618</v>
      </c>
      <c r="AD42">
        <f t="shared" si="1"/>
        <v>1207.4096699352403</v>
      </c>
      <c r="AE42">
        <f>'IDT-1'!F42</f>
        <v>0</v>
      </c>
      <c r="AF42" s="26"/>
      <c r="AG42">
        <f t="shared" si="2"/>
        <v>1207.4096699352403</v>
      </c>
      <c r="AI42" s="75">
        <f>PXIL!J42</f>
        <v>0</v>
      </c>
      <c r="AJ42" s="75">
        <f>PXIL!P42</f>
        <v>0</v>
      </c>
      <c r="AK42" s="75">
        <f>RTM_IEX!J42</f>
        <v>142.82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50.17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-9.64E-2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220.8768121364279</v>
      </c>
      <c r="P43" s="77">
        <v>74.97</v>
      </c>
      <c r="Q43" s="77">
        <v>26.7</v>
      </c>
      <c r="R43" s="80">
        <v>19.199999999999996</v>
      </c>
      <c r="S43" s="80">
        <v>0</v>
      </c>
      <c r="T43" s="78">
        <f>SUMPRODUCT(LTA!F43:AJ43,LTA!F$101:AJ$101,LTA!F$105:AJ$105)</f>
        <v>91.89</v>
      </c>
      <c r="U43" s="78">
        <f>SUMPRODUCT(LTA!F43:AJ43,LTA!F$102:AJ$102,LTA!F$105:AJ$105)</f>
        <v>512.76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5.72</v>
      </c>
      <c r="AB43" s="117">
        <f>-STOA!P43</f>
        <v>0</v>
      </c>
      <c r="AC43">
        <f t="shared" si="0"/>
        <v>10.227658626912675</v>
      </c>
      <c r="AD43">
        <f t="shared" si="1"/>
        <v>1151.8126203980341</v>
      </c>
      <c r="AE43">
        <f>'IDT-1'!F43</f>
        <v>0</v>
      </c>
      <c r="AF43" s="26"/>
      <c r="AG43">
        <f t="shared" si="2"/>
        <v>1151.8126203980341</v>
      </c>
      <c r="AI43" s="75">
        <f>PXIL!J43</f>
        <v>0</v>
      </c>
      <c r="AJ43" s="75">
        <f>PXIL!P43</f>
        <v>0</v>
      </c>
      <c r="AK43" s="75">
        <f>RTM_IEX!J43</f>
        <v>46.31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82.03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-9.64E-2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220.8768121364279</v>
      </c>
      <c r="P44" s="77">
        <v>74.97</v>
      </c>
      <c r="Q44" s="77">
        <v>26.7</v>
      </c>
      <c r="R44" s="80">
        <v>19.199999999999996</v>
      </c>
      <c r="S44" s="80">
        <v>0</v>
      </c>
      <c r="T44" s="78">
        <f>SUMPRODUCT(LTA!F44:AJ44,LTA!F$101:AJ$101,LTA!F$105:AJ$105)</f>
        <v>101.22</v>
      </c>
      <c r="U44" s="78">
        <f>SUMPRODUCT(LTA!F44:AJ44,LTA!F$102:AJ$102,LTA!F$105:AJ$105)</f>
        <v>516.59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5.72</v>
      </c>
      <c r="AB44" s="117">
        <f>-STOA!P44</f>
        <v>0</v>
      </c>
      <c r="AC44">
        <f t="shared" si="0"/>
        <v>10.802034626912675</v>
      </c>
      <c r="AD44">
        <f t="shared" si="1"/>
        <v>1216.5082443980343</v>
      </c>
      <c r="AE44">
        <f>'IDT-1'!F44</f>
        <v>0</v>
      </c>
      <c r="AF44" s="26"/>
      <c r="AG44">
        <f t="shared" si="2"/>
        <v>1216.5082443980343</v>
      </c>
      <c r="AI44" s="75">
        <f>PXIL!J44</f>
        <v>0</v>
      </c>
      <c r="AJ44" s="75">
        <f>PXIL!P44</f>
        <v>0</v>
      </c>
      <c r="AK44" s="75">
        <f>RTM_IEX!J44</f>
        <v>86.84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93.61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-9.64E-2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218.28015074207104</v>
      </c>
      <c r="P45" s="77">
        <v>74.97</v>
      </c>
      <c r="Q45" s="77">
        <v>26.7</v>
      </c>
      <c r="R45" s="80">
        <v>19.199999999999996</v>
      </c>
      <c r="S45" s="80">
        <v>0</v>
      </c>
      <c r="T45" s="78">
        <f>SUMPRODUCT(LTA!F45:AJ45,LTA!F$101:AJ$101,LTA!F$105:AJ$105)</f>
        <v>100.41</v>
      </c>
      <c r="U45" s="78">
        <f>SUMPRODUCT(LTA!F45:AJ45,LTA!F$102:AJ$102,LTA!F$105:AJ$105)</f>
        <v>510.19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5.72</v>
      </c>
      <c r="AB45" s="117">
        <f>-STOA!P45</f>
        <v>0</v>
      </c>
      <c r="AC45">
        <f t="shared" si="0"/>
        <v>10.860056006642335</v>
      </c>
      <c r="AD45">
        <f t="shared" si="1"/>
        <v>1223.0435616239479</v>
      </c>
      <c r="AE45">
        <f>'IDT-1'!F45</f>
        <v>0</v>
      </c>
      <c r="AF45" s="26"/>
      <c r="AG45">
        <f t="shared" si="2"/>
        <v>1223.0435616239479</v>
      </c>
      <c r="AI45" s="75">
        <f>PXIL!J45</f>
        <v>0</v>
      </c>
      <c r="AJ45" s="75">
        <f>PXIL!P45</f>
        <v>0</v>
      </c>
      <c r="AK45" s="75">
        <f>RTM_IEX!J45</f>
        <v>94.56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102.29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-9.64E-2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218.28015074207104</v>
      </c>
      <c r="P46" s="77">
        <v>74.97</v>
      </c>
      <c r="Q46" s="77">
        <v>26.7</v>
      </c>
      <c r="R46" s="80">
        <v>19.199999999999996</v>
      </c>
      <c r="S46" s="80">
        <v>0</v>
      </c>
      <c r="T46" s="78">
        <f>SUMPRODUCT(LTA!F46:AJ46,LTA!F$101:AJ$101,LTA!F$105:AJ$105)</f>
        <v>99.57</v>
      </c>
      <c r="U46" s="78">
        <f>SUMPRODUCT(LTA!F46:AJ46,LTA!F$102:AJ$102,LTA!F$105:AJ$105)</f>
        <v>514.62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5.72</v>
      </c>
      <c r="AB46" s="117">
        <f>-STOA!P46</f>
        <v>0</v>
      </c>
      <c r="AC46">
        <f t="shared" si="0"/>
        <v>10.968032006642336</v>
      </c>
      <c r="AD46">
        <f t="shared" si="1"/>
        <v>1235.2055856239481</v>
      </c>
      <c r="AE46">
        <f>'IDT-1'!F46</f>
        <v>0</v>
      </c>
      <c r="AF46" s="26"/>
      <c r="AG46">
        <f t="shared" si="2"/>
        <v>1235.2055856239481</v>
      </c>
      <c r="AI46" s="75">
        <f>PXIL!J46</f>
        <v>0</v>
      </c>
      <c r="AJ46" s="75">
        <f>PXIL!P46</f>
        <v>0</v>
      </c>
      <c r="AK46" s="75">
        <f>RTM_IEX!J46</f>
        <v>99.38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106.15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-9.64E-2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218.28015074207104</v>
      </c>
      <c r="P47" s="77">
        <v>74.97</v>
      </c>
      <c r="Q47" s="77">
        <v>26.7</v>
      </c>
      <c r="R47" s="80">
        <v>19.199999999999996</v>
      </c>
      <c r="S47" s="80">
        <v>0</v>
      </c>
      <c r="T47" s="78">
        <f>SUMPRODUCT(LTA!F47:AJ47,LTA!F$101:AJ$101,LTA!F$105:AJ$105)</f>
        <v>99.350000000000009</v>
      </c>
      <c r="U47" s="78">
        <f>SUMPRODUCT(LTA!F47:AJ47,LTA!F$102:AJ$102,LTA!F$105:AJ$105)</f>
        <v>518.78000000000009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5.67</v>
      </c>
      <c r="AB47" s="117">
        <f>-STOA!P47</f>
        <v>0</v>
      </c>
      <c r="AC47">
        <f t="shared" si="0"/>
        <v>10.526888006642336</v>
      </c>
      <c r="AD47">
        <f t="shared" si="1"/>
        <v>1185.5167296239481</v>
      </c>
      <c r="AE47">
        <f>'IDT-1'!F47</f>
        <v>0</v>
      </c>
      <c r="AF47" s="26"/>
      <c r="AG47">
        <f t="shared" si="2"/>
        <v>1185.5167296239481</v>
      </c>
      <c r="AI47" s="75">
        <f>PXIL!J47</f>
        <v>0</v>
      </c>
      <c r="AJ47" s="75">
        <f>PXIL!P47</f>
        <v>0</v>
      </c>
      <c r="AK47" s="75">
        <f>RTM_IEX!J47</f>
        <v>43.43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108.08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-9.64E-2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217.25616125607107</v>
      </c>
      <c r="P48" s="77">
        <v>74.97</v>
      </c>
      <c r="Q48" s="77">
        <v>26.7</v>
      </c>
      <c r="R48" s="80">
        <v>19.199999999999996</v>
      </c>
      <c r="S48" s="80">
        <v>0</v>
      </c>
      <c r="T48" s="78">
        <f>SUMPRODUCT(LTA!F48:AJ48,LTA!F$101:AJ$101,LTA!F$105:AJ$105)</f>
        <v>99.04</v>
      </c>
      <c r="U48" s="78">
        <f>SUMPRODUCT(LTA!F48:AJ48,LTA!F$102:AJ$102,LTA!F$105:AJ$105)</f>
        <v>522.33000000000015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5.67</v>
      </c>
      <c r="AB48" s="117">
        <f>-STOA!P48</f>
        <v>0</v>
      </c>
      <c r="AC48">
        <f t="shared" si="0"/>
        <v>11.004956899165538</v>
      </c>
      <c r="AD48">
        <f t="shared" si="1"/>
        <v>1239.3646712454249</v>
      </c>
      <c r="AE48">
        <f>'IDT-1'!F48</f>
        <v>0</v>
      </c>
      <c r="AF48" s="26"/>
      <c r="AG48">
        <f t="shared" si="2"/>
        <v>1239.3646712454249</v>
      </c>
      <c r="AI48" s="75">
        <f>PXIL!J48</f>
        <v>0</v>
      </c>
      <c r="AJ48" s="75">
        <f>PXIL!P48</f>
        <v>0</v>
      </c>
      <c r="AK48" s="75">
        <f>RTM_IEX!J48</f>
        <v>96.5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107.12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-9.64E-2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217.26056650449652</v>
      </c>
      <c r="P49" s="77">
        <v>74.97</v>
      </c>
      <c r="Q49" s="77">
        <v>26.7</v>
      </c>
      <c r="R49" s="80">
        <v>19.199999999999996</v>
      </c>
      <c r="S49" s="80">
        <v>0</v>
      </c>
      <c r="T49" s="78">
        <f>SUMPRODUCT(LTA!F49:AJ49,LTA!F$101:AJ$101,LTA!F$105:AJ$105)</f>
        <v>99.28</v>
      </c>
      <c r="U49" s="78">
        <f>SUMPRODUCT(LTA!F49:AJ49,LTA!F$102:AJ$102,LTA!F$105:AJ$105)</f>
        <v>525.24000000000012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5.67</v>
      </c>
      <c r="AB49" s="117">
        <f>-STOA!P49</f>
        <v>0</v>
      </c>
      <c r="AC49">
        <f t="shared" si="0"/>
        <v>10.93081166535168</v>
      </c>
      <c r="AD49">
        <f t="shared" si="1"/>
        <v>1231.0132217276639</v>
      </c>
      <c r="AE49">
        <f>'IDT-1'!F49</f>
        <v>0</v>
      </c>
      <c r="AF49" s="26"/>
      <c r="AG49">
        <f t="shared" si="2"/>
        <v>1231.0132217276639</v>
      </c>
      <c r="AI49" s="75">
        <f>PXIL!J49</f>
        <v>0</v>
      </c>
      <c r="AJ49" s="75">
        <f>PXIL!P49</f>
        <v>0</v>
      </c>
      <c r="AK49" s="75">
        <f>RTM_IEX!J49</f>
        <v>86.85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105.19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-9.64E-2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218.77455754365991</v>
      </c>
      <c r="P50" s="77">
        <v>74.97</v>
      </c>
      <c r="Q50" s="77">
        <v>26.7</v>
      </c>
      <c r="R50" s="80">
        <v>19.199999999999996</v>
      </c>
      <c r="S50" s="80">
        <v>0</v>
      </c>
      <c r="T50" s="78">
        <f>SUMPRODUCT(LTA!F50:AJ50,LTA!F$101:AJ$101,LTA!F$105:AJ$105)</f>
        <v>98.83</v>
      </c>
      <c r="U50" s="78">
        <f>SUMPRODUCT(LTA!F50:AJ50,LTA!F$102:AJ$102,LTA!F$105:AJ$105)</f>
        <v>527.5100000000001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5.67</v>
      </c>
      <c r="AB50" s="117">
        <f>-STOA!P50</f>
        <v>0</v>
      </c>
      <c r="AC50">
        <f t="shared" si="0"/>
        <v>10.416574786496319</v>
      </c>
      <c r="AD50">
        <f t="shared" si="1"/>
        <v>1173.091449645683</v>
      </c>
      <c r="AE50">
        <f>'IDT-1'!F50</f>
        <v>0</v>
      </c>
      <c r="AF50" s="26"/>
      <c r="AG50">
        <f t="shared" si="2"/>
        <v>1173.091449645683</v>
      </c>
      <c r="AI50" s="75">
        <f>PXIL!J50</f>
        <v>0</v>
      </c>
      <c r="AJ50" s="75">
        <f>PXIL!P50</f>
        <v>0</v>
      </c>
      <c r="AK50" s="75">
        <f>RTM_IEX!J50</f>
        <v>28.95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101.32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12.0786997433704</v>
      </c>
      <c r="F51">
        <f>GT_Spot!T51</f>
        <v>0</v>
      </c>
      <c r="G51">
        <f>PPCL_NG!T51</f>
        <v>-9.64E-2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237.66408175609655</v>
      </c>
      <c r="P51" s="77">
        <v>74.97</v>
      </c>
      <c r="Q51" s="77">
        <v>26.7</v>
      </c>
      <c r="R51" s="80">
        <v>19.199999999999996</v>
      </c>
      <c r="S51" s="80">
        <v>0</v>
      </c>
      <c r="T51" s="78">
        <f>SUMPRODUCT(LTA!F51:AJ51,LTA!F$101:AJ$101,LTA!F$105:AJ$105)</f>
        <v>98.84</v>
      </c>
      <c r="U51" s="78">
        <f>SUMPRODUCT(LTA!F51:AJ51,LTA!F$102:AJ$102,LTA!F$105:AJ$105)</f>
        <v>520.58000000000004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5.67</v>
      </c>
      <c r="AB51" s="117">
        <f>-STOA!P51</f>
        <v>0</v>
      </c>
      <c r="AC51">
        <f t="shared" si="0"/>
        <v>10.428528328688451</v>
      </c>
      <c r="AD51">
        <f t="shared" si="1"/>
        <v>1174.4378531707787</v>
      </c>
      <c r="AE51">
        <f>'IDT-1'!F51</f>
        <v>0</v>
      </c>
      <c r="AF51" s="26"/>
      <c r="AG51">
        <f t="shared" si="2"/>
        <v>1174.4378531707787</v>
      </c>
      <c r="AI51" s="75">
        <f>PXIL!J51</f>
        <v>0</v>
      </c>
      <c r="AJ51" s="75">
        <f>PXIL!P51</f>
        <v>0</v>
      </c>
      <c r="AK51" s="75">
        <f>RTM_IEX!J51</f>
        <v>19.3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100.36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12.0786997433704</v>
      </c>
      <c r="F52">
        <f>GT_Spot!T52</f>
        <v>0</v>
      </c>
      <c r="G52">
        <f>PPCL_NG!T52</f>
        <v>-9.64E-2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237.66408175609655</v>
      </c>
      <c r="P52" s="77">
        <v>74.97</v>
      </c>
      <c r="Q52" s="77">
        <v>26.7</v>
      </c>
      <c r="R52" s="80">
        <v>19.199999999999996</v>
      </c>
      <c r="S52" s="80">
        <v>0</v>
      </c>
      <c r="T52" s="78">
        <f>SUMPRODUCT(LTA!F52:AJ52,LTA!F$101:AJ$101,LTA!F$105:AJ$105)</f>
        <v>98.9</v>
      </c>
      <c r="U52" s="78">
        <f>SUMPRODUCT(LTA!F52:AJ52,LTA!F$102:AJ$102,LTA!F$105:AJ$105)</f>
        <v>521.68000000000006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5.67</v>
      </c>
      <c r="AB52" s="117">
        <f>-STOA!P52</f>
        <v>0</v>
      </c>
      <c r="AC52">
        <f t="shared" si="0"/>
        <v>10.727464328688448</v>
      </c>
      <c r="AD52">
        <f t="shared" si="1"/>
        <v>1208.1089171707786</v>
      </c>
      <c r="AE52">
        <f>'IDT-1'!F52</f>
        <v>0</v>
      </c>
      <c r="AF52" s="26"/>
      <c r="AG52">
        <f t="shared" si="2"/>
        <v>1208.1089171707786</v>
      </c>
      <c r="AI52" s="75">
        <f>PXIL!J52</f>
        <v>0</v>
      </c>
      <c r="AJ52" s="75">
        <f>PXIL!P52</f>
        <v>0</v>
      </c>
      <c r="AK52" s="75">
        <f>RTM_IEX!J52</f>
        <v>62.72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89.75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12.0786997433704</v>
      </c>
      <c r="F53">
        <f>GT_Spot!T53</f>
        <v>0</v>
      </c>
      <c r="G53">
        <f>PPCL_NG!T53</f>
        <v>-9.64E-2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223.99624546034281</v>
      </c>
      <c r="P53" s="77">
        <v>74.97</v>
      </c>
      <c r="Q53" s="77">
        <v>26.7</v>
      </c>
      <c r="R53" s="80">
        <v>19.199999999999996</v>
      </c>
      <c r="S53" s="80">
        <v>0</v>
      </c>
      <c r="T53" s="78">
        <f>SUMPRODUCT(LTA!F53:AJ53,LTA!F$101:AJ$101,LTA!F$105:AJ$105)</f>
        <v>98.9</v>
      </c>
      <c r="U53" s="78">
        <f>SUMPRODUCT(LTA!F53:AJ53,LTA!F$102:AJ$102,LTA!F$105:AJ$105)</f>
        <v>522.1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5.67</v>
      </c>
      <c r="AB53" s="117">
        <f>-STOA!P53</f>
        <v>0</v>
      </c>
      <c r="AC53">
        <f t="shared" si="0"/>
        <v>10.466563369285819</v>
      </c>
      <c r="AD53">
        <f t="shared" si="1"/>
        <v>1178.7219818344277</v>
      </c>
      <c r="AE53">
        <f>'IDT-1'!F53</f>
        <v>0</v>
      </c>
      <c r="AF53" s="26"/>
      <c r="AG53">
        <f t="shared" si="2"/>
        <v>1178.7219818344277</v>
      </c>
      <c r="AI53" s="75">
        <f>PXIL!J53</f>
        <v>0</v>
      </c>
      <c r="AJ53" s="75">
        <f>PXIL!P53</f>
        <v>0</v>
      </c>
      <c r="AK53" s="75">
        <f>RTM_IEX!J53</f>
        <v>67.55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68.52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12.0786997433704</v>
      </c>
      <c r="F54">
        <f>GT_Spot!T54</f>
        <v>0</v>
      </c>
      <c r="G54">
        <f>PPCL_NG!T54</f>
        <v>-9.64E-2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228.55456655234281</v>
      </c>
      <c r="P54" s="77">
        <v>74.97</v>
      </c>
      <c r="Q54" s="77">
        <v>26.7</v>
      </c>
      <c r="R54" s="80">
        <v>19.199999999999996</v>
      </c>
      <c r="S54" s="80">
        <v>0</v>
      </c>
      <c r="T54" s="78">
        <f>SUMPRODUCT(LTA!F54:AJ54,LTA!F$101:AJ$101,LTA!F$105:AJ$105)</f>
        <v>98.789999999999992</v>
      </c>
      <c r="U54" s="78">
        <f>SUMPRODUCT(LTA!F54:AJ54,LTA!F$102:AJ$102,LTA!F$105:AJ$105)</f>
        <v>521.99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5.67</v>
      </c>
      <c r="AB54" s="117">
        <f>-STOA!P54</f>
        <v>0</v>
      </c>
      <c r="AC54">
        <f t="shared" si="0"/>
        <v>10.224372594895417</v>
      </c>
      <c r="AD54">
        <f t="shared" si="1"/>
        <v>1151.4424937008177</v>
      </c>
      <c r="AE54">
        <f>'IDT-1'!F54</f>
        <v>0</v>
      </c>
      <c r="AF54" s="26"/>
      <c r="AG54">
        <f t="shared" si="2"/>
        <v>1151.4424937008177</v>
      </c>
      <c r="AI54" s="75">
        <f>PXIL!J54</f>
        <v>0</v>
      </c>
      <c r="AJ54" s="75">
        <f>PXIL!P54</f>
        <v>0</v>
      </c>
      <c r="AK54" s="75">
        <f>RTM_IEX!J54</f>
        <v>67.540000000000006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36.67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12.0786997433704</v>
      </c>
      <c r="F55">
        <f>GT_Spot!T55</f>
        <v>0</v>
      </c>
      <c r="G55">
        <f>PPCL_NG!T55</f>
        <v>-9.64E-2</v>
      </c>
      <c r="H55">
        <f>PPCL_Spot!T55</f>
        <v>0</v>
      </c>
      <c r="I55">
        <f>Bawana_NG!T55</f>
        <v>69.596820030154888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230.37574514847446</v>
      </c>
      <c r="P55" s="77">
        <v>75.353338206627669</v>
      </c>
      <c r="Q55" s="77">
        <v>26.823596620624919</v>
      </c>
      <c r="R55" s="80">
        <v>19.199999999999996</v>
      </c>
      <c r="S55" s="80">
        <v>0</v>
      </c>
      <c r="T55" s="78">
        <f>SUMPRODUCT(LTA!F55:AJ55,LTA!F$101:AJ$101,LTA!F$105:AJ$105)</f>
        <v>98.62</v>
      </c>
      <c r="U55" s="78">
        <f>SUMPRODUCT(LTA!F55:AJ55,LTA!F$102:AJ$102,LTA!F$105:AJ$105)</f>
        <v>520.83000000000004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5.67</v>
      </c>
      <c r="AB55" s="117">
        <f>-STOA!P55</f>
        <v>0</v>
      </c>
      <c r="AC55">
        <f t="shared" si="0"/>
        <v>9.3604706468975394</v>
      </c>
      <c r="AD55">
        <f t="shared" si="1"/>
        <v>1044.0913291023551</v>
      </c>
      <c r="AE55">
        <f>'IDT-1'!F55</f>
        <v>0</v>
      </c>
      <c r="AF55" s="26"/>
      <c r="AG55">
        <f t="shared" si="2"/>
        <v>1044.0913291023551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-9.64E-2</v>
      </c>
      <c r="H56">
        <f>PPCL_Spot!T56</f>
        <v>0</v>
      </c>
      <c r="I56">
        <f>Bawana_NG!T56</f>
        <v>69.596820030154888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229.35175566247449</v>
      </c>
      <c r="P56" s="77">
        <v>75.353338206627669</v>
      </c>
      <c r="Q56" s="77">
        <v>26.823596620624919</v>
      </c>
      <c r="R56" s="80">
        <v>19.199999999999996</v>
      </c>
      <c r="S56" s="80">
        <v>0</v>
      </c>
      <c r="T56" s="78">
        <f>SUMPRODUCT(LTA!F56:AJ56,LTA!F$101:AJ$101,LTA!F$105:AJ$105)</f>
        <v>99.11</v>
      </c>
      <c r="U56" s="78">
        <f>SUMPRODUCT(LTA!F56:AJ56,LTA!F$102:AJ$102,LTA!F$105:AJ$105)</f>
        <v>518.39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5.67</v>
      </c>
      <c r="AB56" s="117">
        <f>-STOA!P56</f>
        <v>0</v>
      </c>
      <c r="AC56">
        <f t="shared" si="0"/>
        <v>9.6006433650865972</v>
      </c>
      <c r="AD56">
        <f t="shared" si="1"/>
        <v>1010.8771668981658</v>
      </c>
      <c r="AE56">
        <f>'IDT-1'!F56</f>
        <v>0</v>
      </c>
      <c r="AF56" s="26"/>
      <c r="AG56">
        <f t="shared" si="2"/>
        <v>1010.8771668981658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12.0786997433704</v>
      </c>
      <c r="F57">
        <f>GT_Spot!T57</f>
        <v>0</v>
      </c>
      <c r="G57">
        <f>PPCL_NG!T57</f>
        <v>-9.64E-2</v>
      </c>
      <c r="H57">
        <f>PPCL_Spot!T57</f>
        <v>0</v>
      </c>
      <c r="I57">
        <f>Bawana_NG!T57</f>
        <v>69.596820030154888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241.83481965379687</v>
      </c>
      <c r="P57" s="77">
        <v>75.353338206627669</v>
      </c>
      <c r="Q57" s="77">
        <v>26.823596620624919</v>
      </c>
      <c r="R57" s="80">
        <v>19.199999999999996</v>
      </c>
      <c r="S57" s="80">
        <v>0</v>
      </c>
      <c r="T57" s="78">
        <f>SUMPRODUCT(LTA!F57:AJ57,LTA!F$101:AJ$101,LTA!F$105:AJ$105)</f>
        <v>99.39</v>
      </c>
      <c r="U57" s="78">
        <f>SUMPRODUCT(LTA!F57:AJ57,LTA!F$102:AJ$102,LTA!F$105:AJ$105)</f>
        <v>509.40000000000003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5.67</v>
      </c>
      <c r="AB57" s="117">
        <f>-STOA!P57</f>
        <v>0</v>
      </c>
      <c r="AC57">
        <f t="shared" si="0"/>
        <v>9.6627918649333981</v>
      </c>
      <c r="AD57">
        <f t="shared" si="1"/>
        <v>1088.1880823896415</v>
      </c>
      <c r="AE57">
        <f>'IDT-1'!F57</f>
        <v>0</v>
      </c>
      <c r="AF57" s="26"/>
      <c r="AG57">
        <f t="shared" si="2"/>
        <v>1088.1880823896415</v>
      </c>
      <c r="AI57" s="75">
        <f>PXIL!J57</f>
        <v>0</v>
      </c>
      <c r="AJ57" s="75">
        <f>PXIL!P57</f>
        <v>0</v>
      </c>
      <c r="AK57" s="75">
        <f>RTM_IEX!J57</f>
        <v>38.6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12.0786997433704</v>
      </c>
      <c r="F58">
        <f>GT_Spot!T58</f>
        <v>0</v>
      </c>
      <c r="G58">
        <f>PPCL_NG!T58</f>
        <v>-9.64E-2</v>
      </c>
      <c r="H58">
        <f>PPCL_Spot!T58</f>
        <v>0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247.44308120379691</v>
      </c>
      <c r="P58" s="77">
        <v>75.353338206627669</v>
      </c>
      <c r="Q58" s="77">
        <v>26.823596620624919</v>
      </c>
      <c r="R58" s="80">
        <v>19.199999999999996</v>
      </c>
      <c r="S58" s="80">
        <v>0</v>
      </c>
      <c r="T58" s="78">
        <f>SUMPRODUCT(LTA!F58:AJ58,LTA!F$101:AJ$101,LTA!F$105:AJ$105)</f>
        <v>100.31</v>
      </c>
      <c r="U58" s="78">
        <f>SUMPRODUCT(LTA!F58:AJ58,LTA!F$102:AJ$102,LTA!F$105:AJ$105)</f>
        <v>506.22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5.67</v>
      </c>
      <c r="AB58" s="117">
        <f>-STOA!P58</f>
        <v>0</v>
      </c>
      <c r="AC58">
        <f t="shared" si="0"/>
        <v>10.0319365665734</v>
      </c>
      <c r="AD58">
        <f t="shared" si="1"/>
        <v>1129.7671992380015</v>
      </c>
      <c r="AE58">
        <f>'IDT-1'!F58</f>
        <v>0</v>
      </c>
      <c r="AF58" s="26"/>
      <c r="AG58">
        <f t="shared" si="2"/>
        <v>1129.7671992380015</v>
      </c>
      <c r="AI58" s="75">
        <f>PXIL!J58</f>
        <v>0</v>
      </c>
      <c r="AJ58" s="75">
        <f>PXIL!P58</f>
        <v>0</v>
      </c>
      <c r="AK58" s="75">
        <f>RTM_IEX!J58</f>
        <v>67.55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9.65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-9.64E-2</v>
      </c>
      <c r="H59">
        <f>PPCL_Spot!T59</f>
        <v>0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252.22396604635367</v>
      </c>
      <c r="P59" s="77">
        <v>74.97</v>
      </c>
      <c r="Q59" s="77">
        <v>26.70359644396552</v>
      </c>
      <c r="R59" s="80">
        <v>19.199999999999996</v>
      </c>
      <c r="S59" s="80">
        <v>0</v>
      </c>
      <c r="T59" s="78">
        <f>SUMPRODUCT(LTA!F59:AJ59,LTA!F$101:AJ$101,LTA!F$105:AJ$105)</f>
        <v>101.18</v>
      </c>
      <c r="U59" s="78">
        <f>SUMPRODUCT(LTA!F59:AJ59,LTA!F$102:AJ$102,LTA!F$105:AJ$105)</f>
        <v>502.22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5.64</v>
      </c>
      <c r="AB59" s="117">
        <f>-STOA!P59</f>
        <v>0</v>
      </c>
      <c r="AC59">
        <f t="shared" si="0"/>
        <v>10.050327302909594</v>
      </c>
      <c r="AD59">
        <f t="shared" si="1"/>
        <v>1131.8386649035053</v>
      </c>
      <c r="AE59">
        <f>'IDT-1'!F59</f>
        <v>0</v>
      </c>
      <c r="AF59" s="26"/>
      <c r="AG59">
        <f t="shared" si="2"/>
        <v>1131.8386649035053</v>
      </c>
      <c r="AI59" s="75">
        <f>PXIL!J59</f>
        <v>0</v>
      </c>
      <c r="AJ59" s="75">
        <f>PXIL!P59</f>
        <v>0</v>
      </c>
      <c r="AK59" s="75">
        <f>RTM_IEX!J59</f>
        <v>48.25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29.92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-9.64E-2</v>
      </c>
      <c r="H60">
        <f>PPCL_Spot!T60</f>
        <v>0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252.02108425034479</v>
      </c>
      <c r="P60" s="77">
        <v>74.97</v>
      </c>
      <c r="Q60" s="77">
        <v>26.70359644396552</v>
      </c>
      <c r="R60" s="80">
        <v>19.199999999999996</v>
      </c>
      <c r="S60" s="80">
        <v>0</v>
      </c>
      <c r="T60" s="78">
        <f>SUMPRODUCT(LTA!F60:AJ60,LTA!F$101:AJ$101,LTA!F$105:AJ$105)</f>
        <v>95.92</v>
      </c>
      <c r="U60" s="78">
        <f>SUMPRODUCT(LTA!F60:AJ60,LTA!F$102:AJ$102,LTA!F$105:AJ$105)</f>
        <v>497.45000000000005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5.64</v>
      </c>
      <c r="AB60" s="117">
        <f>-STOA!P60</f>
        <v>0</v>
      </c>
      <c r="AC60">
        <f t="shared" si="0"/>
        <v>10.147013943104714</v>
      </c>
      <c r="AD60">
        <f t="shared" si="1"/>
        <v>1142.7290964673011</v>
      </c>
      <c r="AE60">
        <f>'IDT-1'!F60</f>
        <v>0</v>
      </c>
      <c r="AF60" s="26"/>
      <c r="AG60">
        <f t="shared" si="2"/>
        <v>1142.7290964673011</v>
      </c>
      <c r="AI60" s="75">
        <f>PXIL!J60</f>
        <v>0</v>
      </c>
      <c r="AJ60" s="75">
        <f>PXIL!P60</f>
        <v>0</v>
      </c>
      <c r="AK60" s="75">
        <f>RTM_IEX!J60</f>
        <v>53.07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46.32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-9.64E-2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252.39805050235364</v>
      </c>
      <c r="P61" s="77">
        <v>74.97</v>
      </c>
      <c r="Q61" s="77">
        <v>26.700000000000003</v>
      </c>
      <c r="R61" s="80">
        <v>19.199999999999996</v>
      </c>
      <c r="S61" s="80">
        <v>0</v>
      </c>
      <c r="T61" s="78">
        <f>SUMPRODUCT(LTA!F61:AJ61,LTA!F$101:AJ$101,LTA!F$105:AJ$105)</f>
        <v>83.91</v>
      </c>
      <c r="U61" s="78">
        <f>SUMPRODUCT(LTA!F61:AJ61,LTA!F$102:AJ$102,LTA!F$105:AJ$105)</f>
        <v>491.84000000000003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5.64</v>
      </c>
      <c r="AB61" s="117">
        <f>-STOA!P61</f>
        <v>0</v>
      </c>
      <c r="AC61">
        <f t="shared" si="0"/>
        <v>10.182067597415495</v>
      </c>
      <c r="AD61">
        <f t="shared" si="1"/>
        <v>1146.6774126210339</v>
      </c>
      <c r="AE61">
        <f>'IDT-1'!F61</f>
        <v>0</v>
      </c>
      <c r="AF61" s="26"/>
      <c r="AG61">
        <f t="shared" si="2"/>
        <v>1146.6774126210339</v>
      </c>
      <c r="AI61" s="75">
        <f>PXIL!J61</f>
        <v>0</v>
      </c>
      <c r="AJ61" s="75">
        <f>PXIL!P61</f>
        <v>0</v>
      </c>
      <c r="AK61" s="75">
        <f>RTM_IEX!J61</f>
        <v>72.37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48.25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-9.64E-2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253.80011588985366</v>
      </c>
      <c r="P62" s="77">
        <v>74.97</v>
      </c>
      <c r="Q62" s="77">
        <v>26.700000000000003</v>
      </c>
      <c r="R62" s="80">
        <v>19.199999999999996</v>
      </c>
      <c r="S62" s="80">
        <v>0</v>
      </c>
      <c r="T62" s="78">
        <f>SUMPRODUCT(LTA!F62:AJ62,LTA!F$101:AJ$101,LTA!F$105:AJ$105)</f>
        <v>81.25</v>
      </c>
      <c r="U62" s="78">
        <f>SUMPRODUCT(LTA!F62:AJ62,LTA!F$102:AJ$102,LTA!F$105:AJ$105)</f>
        <v>485.73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5.64</v>
      </c>
      <c r="AB62" s="117">
        <f>-STOA!P62</f>
        <v>0</v>
      </c>
      <c r="AC62">
        <f t="shared" si="0"/>
        <v>10.304053772825494</v>
      </c>
      <c r="AD62">
        <f t="shared" si="1"/>
        <v>1160.4174918331237</v>
      </c>
      <c r="AE62">
        <f>'IDT-1'!F62</f>
        <v>0</v>
      </c>
      <c r="AF62" s="26"/>
      <c r="AG62">
        <f t="shared" si="2"/>
        <v>1160.4174918331237</v>
      </c>
      <c r="AI62" s="75">
        <f>PXIL!J62</f>
        <v>0</v>
      </c>
      <c r="AJ62" s="75">
        <f>PXIL!P62</f>
        <v>0</v>
      </c>
      <c r="AK62" s="75">
        <f>RTM_IEX!J62</f>
        <v>86.85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55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-9.64E-2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256.67802807066926</v>
      </c>
      <c r="P63" s="77">
        <v>74.97</v>
      </c>
      <c r="Q63" s="77">
        <v>26.700000000000003</v>
      </c>
      <c r="R63" s="80">
        <v>19.199999999999996</v>
      </c>
      <c r="S63" s="80">
        <v>0</v>
      </c>
      <c r="T63" s="78">
        <f>SUMPRODUCT(LTA!F63:AJ63,LTA!F$101:AJ$101,LTA!F$105:AJ$105)</f>
        <v>76.36</v>
      </c>
      <c r="U63" s="78">
        <f>SUMPRODUCT(LTA!F63:AJ63,LTA!F$102:AJ$102,LTA!F$105:AJ$105)</f>
        <v>474.32000000000005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5.64</v>
      </c>
      <c r="AB63" s="117">
        <f>-STOA!P63</f>
        <v>0</v>
      </c>
      <c r="AC63">
        <f t="shared" si="0"/>
        <v>9.769875400016673</v>
      </c>
      <c r="AD63">
        <f t="shared" si="1"/>
        <v>1100.2495823867484</v>
      </c>
      <c r="AE63">
        <f>'IDT-1'!F63</f>
        <v>0</v>
      </c>
      <c r="AF63" s="26"/>
      <c r="AG63">
        <f t="shared" si="2"/>
        <v>1100.2495823867484</v>
      </c>
      <c r="AI63" s="75">
        <f>PXIL!J63</f>
        <v>0</v>
      </c>
      <c r="AJ63" s="75">
        <f>PXIL!P63</f>
        <v>0</v>
      </c>
      <c r="AK63" s="75">
        <f>RTM_IEX!J63</f>
        <v>28.95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65.62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-9.64E-2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257.65947399216924</v>
      </c>
      <c r="P64" s="77">
        <v>74.97</v>
      </c>
      <c r="Q64" s="77">
        <v>26.700000000000003</v>
      </c>
      <c r="R64" s="80">
        <v>19.199999999999996</v>
      </c>
      <c r="S64" s="80">
        <v>0</v>
      </c>
      <c r="T64" s="78">
        <f>SUMPRODUCT(LTA!F64:AJ64,LTA!F$101:AJ$101,LTA!F$105:AJ$105)</f>
        <v>71.36</v>
      </c>
      <c r="U64" s="78">
        <f>SUMPRODUCT(LTA!F64:AJ64,LTA!F$102:AJ$102,LTA!F$105:AJ$105)</f>
        <v>467.96000000000004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5.64</v>
      </c>
      <c r="AB64" s="117">
        <f>-STOA!P64</f>
        <v>0</v>
      </c>
      <c r="AC64">
        <f t="shared" si="0"/>
        <v>10.154096124125871</v>
      </c>
      <c r="AD64">
        <f t="shared" si="1"/>
        <v>1143.5268075841391</v>
      </c>
      <c r="AE64">
        <f>'IDT-1'!F64</f>
        <v>0</v>
      </c>
      <c r="AF64" s="26"/>
      <c r="AG64">
        <f t="shared" si="2"/>
        <v>1143.5268075841391</v>
      </c>
      <c r="AI64" s="75">
        <f>PXIL!J64</f>
        <v>0</v>
      </c>
      <c r="AJ64" s="75">
        <f>PXIL!P64</f>
        <v>0</v>
      </c>
      <c r="AK64" s="75">
        <f>RTM_IEX!J64</f>
        <v>77.2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71.41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-9.64E-2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257.65834562969809</v>
      </c>
      <c r="P65" s="77">
        <v>74.97</v>
      </c>
      <c r="Q65" s="77">
        <v>26.700000000000003</v>
      </c>
      <c r="R65" s="80">
        <v>19.199999999999996</v>
      </c>
      <c r="S65" s="80">
        <v>0</v>
      </c>
      <c r="T65" s="78">
        <f>SUMPRODUCT(LTA!F65:AJ65,LTA!F$101:AJ$101,LTA!F$105:AJ$105)</f>
        <v>59.800000000000004</v>
      </c>
      <c r="U65" s="78">
        <f>SUMPRODUCT(LTA!F65:AJ65,LTA!F$102:AJ$102,LTA!F$105:AJ$105)</f>
        <v>460.39000000000004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5.64</v>
      </c>
      <c r="AB65" s="117">
        <f>-STOA!P65</f>
        <v>0</v>
      </c>
      <c r="AC65">
        <f t="shared" si="0"/>
        <v>10.248950194536125</v>
      </c>
      <c r="AD65">
        <f t="shared" si="1"/>
        <v>1154.2108251512577</v>
      </c>
      <c r="AE65">
        <f>'IDT-1'!F65</f>
        <v>0</v>
      </c>
      <c r="AF65" s="26"/>
      <c r="AG65">
        <f t="shared" si="2"/>
        <v>1154.2108251512577</v>
      </c>
      <c r="AI65" s="75">
        <f>PXIL!J65</f>
        <v>0</v>
      </c>
      <c r="AJ65" s="75">
        <f>PXIL!P65</f>
        <v>0</v>
      </c>
      <c r="AK65" s="75">
        <f>RTM_IEX!J65</f>
        <v>96.5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82.02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-9.64E-2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262.29716120397467</v>
      </c>
      <c r="P66" s="77">
        <v>74.97</v>
      </c>
      <c r="Q66" s="77">
        <v>26.700000000000003</v>
      </c>
      <c r="R66" s="80">
        <v>19.199999999999996</v>
      </c>
      <c r="S66" s="80">
        <v>0</v>
      </c>
      <c r="T66" s="78">
        <f>SUMPRODUCT(LTA!F66:AJ66,LTA!F$101:AJ$101,LTA!F$105:AJ$105)</f>
        <v>51.3</v>
      </c>
      <c r="U66" s="78">
        <f>SUMPRODUCT(LTA!F66:AJ66,LTA!F$102:AJ$102,LTA!F$105:AJ$105)</f>
        <v>452.78000000000003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5.64</v>
      </c>
      <c r="AB66" s="117">
        <f>-STOA!P66</f>
        <v>0</v>
      </c>
      <c r="AC66">
        <f t="shared" si="0"/>
        <v>10.097051771589761</v>
      </c>
      <c r="AD66">
        <f t="shared" si="1"/>
        <v>1137.1015391484805</v>
      </c>
      <c r="AE66">
        <f>'IDT-1'!F66</f>
        <v>0</v>
      </c>
      <c r="AF66" s="26"/>
      <c r="AG66">
        <f t="shared" si="2"/>
        <v>1137.1015391484805</v>
      </c>
      <c r="AI66" s="75">
        <f>PXIL!J66</f>
        <v>0</v>
      </c>
      <c r="AJ66" s="75">
        <f>PXIL!P66</f>
        <v>0</v>
      </c>
      <c r="AK66" s="75">
        <f>RTM_IEX!J66</f>
        <v>67.55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105.18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-9.64E-2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253.38040238274033</v>
      </c>
      <c r="P67" s="77">
        <v>74.97</v>
      </c>
      <c r="Q67" s="77">
        <v>26.700000000000003</v>
      </c>
      <c r="R67" s="80">
        <v>19.199999999999996</v>
      </c>
      <c r="S67" s="80">
        <v>0</v>
      </c>
      <c r="T67" s="78">
        <f>SUMPRODUCT(LTA!F67:AJ67,LTA!F$101:AJ$101,LTA!F$105:AJ$105)</f>
        <v>43.45</v>
      </c>
      <c r="U67" s="78">
        <f>SUMPRODUCT(LTA!F67:AJ67,LTA!F$102:AJ$102,LTA!F$105:AJ$105)</f>
        <v>443.38000000000005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5.64</v>
      </c>
      <c r="AB67" s="117">
        <f>-STOA!P67</f>
        <v>0</v>
      </c>
      <c r="AC67">
        <f t="shared" si="0"/>
        <v>9.6885242776975353</v>
      </c>
      <c r="AD67">
        <f t="shared" si="1"/>
        <v>1091.0864877909835</v>
      </c>
      <c r="AE67">
        <f>'IDT-1'!F67</f>
        <v>0</v>
      </c>
      <c r="AF67" s="26"/>
      <c r="AG67">
        <f t="shared" si="2"/>
        <v>1091.0864877909835</v>
      </c>
      <c r="AI67" s="75">
        <f>PXIL!J67</f>
        <v>0</v>
      </c>
      <c r="AJ67" s="75">
        <f>PXIL!P67</f>
        <v>0</v>
      </c>
      <c r="AK67" s="75">
        <f>RTM_IEX!J67</f>
        <v>31.85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120.62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-9.64E-2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252.91500290765057</v>
      </c>
      <c r="P68" s="77">
        <v>74.97</v>
      </c>
      <c r="Q68" s="77">
        <v>26.700000000000003</v>
      </c>
      <c r="R68" s="80">
        <v>19.199999999999996</v>
      </c>
      <c r="S68" s="80">
        <v>0</v>
      </c>
      <c r="T68" s="78">
        <f>SUMPRODUCT(LTA!F68:AJ68,LTA!F$101:AJ$101,LTA!F$105:AJ$105)</f>
        <v>39.480000000000004</v>
      </c>
      <c r="U68" s="78">
        <f>SUMPRODUCT(LTA!F68:AJ68,LTA!F$102:AJ$102,LTA!F$105:AJ$105)</f>
        <v>433.21000000000009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5.64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10.060980762316746</v>
      </c>
      <c r="AD68">
        <f t="shared" ref="AD68:AD98" si="4">SUM(B68:AB68,AI68:AR68)-AC68</f>
        <v>1133.0386318312744</v>
      </c>
      <c r="AE68">
        <f>'IDT-1'!F68</f>
        <v>0</v>
      </c>
      <c r="AF68" s="26"/>
      <c r="AG68">
        <f t="shared" ref="AG68:AG98" si="5">SUM(AD68:AF68)</f>
        <v>1133.0386318312744</v>
      </c>
      <c r="AI68" s="75">
        <f>PXIL!J68</f>
        <v>0</v>
      </c>
      <c r="AJ68" s="75">
        <f>PXIL!P68</f>
        <v>0</v>
      </c>
      <c r="AK68" s="75">
        <f>RTM_IEX!J68</f>
        <v>67.55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141.85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8.9373943456718159</v>
      </c>
      <c r="F69">
        <f>GT_Spot!T69</f>
        <v>0</v>
      </c>
      <c r="G69">
        <f>PPCL_NG!T69</f>
        <v>-9.64E-2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258.07236134951194</v>
      </c>
      <c r="P69" s="77">
        <v>74.97</v>
      </c>
      <c r="Q69" s="77">
        <v>26.700000000000003</v>
      </c>
      <c r="R69" s="80">
        <v>18.520000000000003</v>
      </c>
      <c r="S69" s="80">
        <v>0</v>
      </c>
      <c r="T69" s="78">
        <f>SUMPRODUCT(LTA!F69:AJ69,LTA!F$101:AJ$101,LTA!F$105:AJ$105)</f>
        <v>31.46</v>
      </c>
      <c r="U69" s="78">
        <f>SUMPRODUCT(LTA!F69:AJ69,LTA!F$102:AJ$102,LTA!F$105:AJ$105)</f>
        <v>422.66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5.64</v>
      </c>
      <c r="AB69" s="117">
        <f>-STOA!P69</f>
        <v>0</v>
      </c>
      <c r="AC69">
        <f t="shared" si="3"/>
        <v>9.9772377016107576</v>
      </c>
      <c r="AD69">
        <f t="shared" si="4"/>
        <v>1123.606117993573</v>
      </c>
      <c r="AE69">
        <f>'IDT-1'!F69</f>
        <v>0</v>
      </c>
      <c r="AF69" s="26"/>
      <c r="AG69">
        <f t="shared" si="5"/>
        <v>1123.606117993573</v>
      </c>
      <c r="AI69" s="75">
        <f>PXIL!J69</f>
        <v>0</v>
      </c>
      <c r="AJ69" s="75">
        <f>PXIL!P69</f>
        <v>0</v>
      </c>
      <c r="AK69" s="75">
        <f>RTM_IEX!J69</f>
        <v>57.9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159.22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8.9373943456718159</v>
      </c>
      <c r="F70">
        <f>GT_Spot!T70</f>
        <v>0</v>
      </c>
      <c r="G70">
        <f>PPCL_NG!T70</f>
        <v>-9.64E-2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264.65674862561485</v>
      </c>
      <c r="P70" s="77">
        <v>74.97</v>
      </c>
      <c r="Q70" s="77">
        <v>26.700000000000003</v>
      </c>
      <c r="R70" s="80">
        <v>11.39</v>
      </c>
      <c r="S70" s="80">
        <v>0</v>
      </c>
      <c r="T70" s="78">
        <f>SUMPRODUCT(LTA!F70:AJ70,LTA!F$101:AJ$101,LTA!F$105:AJ$105)</f>
        <v>23.38</v>
      </c>
      <c r="U70" s="78">
        <f>SUMPRODUCT(LTA!F70:AJ70,LTA!F$102:AJ$102,LTA!F$105:AJ$105)</f>
        <v>414.34000000000003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5.64</v>
      </c>
      <c r="AB70" s="117">
        <f>-STOA!P70</f>
        <v>0</v>
      </c>
      <c r="AC70">
        <f t="shared" si="3"/>
        <v>10.082876309640463</v>
      </c>
      <c r="AD70">
        <f t="shared" si="4"/>
        <v>1135.5048666616462</v>
      </c>
      <c r="AE70">
        <f>'IDT-1'!F70</f>
        <v>0</v>
      </c>
      <c r="AF70" s="26"/>
      <c r="AG70">
        <f t="shared" si="5"/>
        <v>1135.5048666616462</v>
      </c>
      <c r="AI70" s="75">
        <f>PXIL!J70</f>
        <v>0</v>
      </c>
      <c r="AJ70" s="75">
        <f>PXIL!P70</f>
        <v>0</v>
      </c>
      <c r="AK70" s="75">
        <f>RTM_IEX!J70</f>
        <v>67.55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178.52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-9.64E-2</v>
      </c>
      <c r="H71">
        <f>PPCL_Spot!T71</f>
        <v>0</v>
      </c>
      <c r="I71">
        <f>Bawana_NG!T71</f>
        <v>51.38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281.89829764119457</v>
      </c>
      <c r="P71" s="77">
        <v>74.97</v>
      </c>
      <c r="Q71" s="77">
        <v>26.700000000000003</v>
      </c>
      <c r="R71" s="80">
        <v>6.7125084112149525</v>
      </c>
      <c r="S71" s="80">
        <v>0</v>
      </c>
      <c r="T71" s="78">
        <f>SUMPRODUCT(LTA!F71:AJ71,LTA!F$101:AJ$101,LTA!F$105:AJ$105)</f>
        <v>18.68</v>
      </c>
      <c r="U71" s="78">
        <f>SUMPRODUCT(LTA!F71:AJ71,LTA!F$102:AJ$102,LTA!F$105:AJ$105)</f>
        <v>407.10000000000008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5.67</v>
      </c>
      <c r="AB71" s="117">
        <f>-STOA!P71</f>
        <v>0</v>
      </c>
      <c r="AC71">
        <f t="shared" si="3"/>
        <v>9.828711829990624</v>
      </c>
      <c r="AD71">
        <f t="shared" si="4"/>
        <v>1106.8767039083596</v>
      </c>
      <c r="AE71">
        <f>'IDT-1'!F71</f>
        <v>0</v>
      </c>
      <c r="AF71" s="26"/>
      <c r="AG71">
        <f t="shared" si="5"/>
        <v>1106.8767039083596</v>
      </c>
      <c r="AI71" s="75">
        <f>PXIL!J71</f>
        <v>0</v>
      </c>
      <c r="AJ71" s="75">
        <f>PXIL!P71</f>
        <v>0</v>
      </c>
      <c r="AK71" s="75">
        <f>RTM_IEX!J71</f>
        <v>33.78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197.83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-9.64E-2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289.24118591419455</v>
      </c>
      <c r="P72" s="77">
        <v>74.97</v>
      </c>
      <c r="Q72" s="77">
        <v>26.700000000000003</v>
      </c>
      <c r="R72" s="80">
        <v>3.4225446428571429</v>
      </c>
      <c r="S72" s="80">
        <v>0</v>
      </c>
      <c r="T72" s="78">
        <f>SUMPRODUCT(LTA!F72:AJ72,LTA!F$101:AJ$101,LTA!F$105:AJ$105)</f>
        <v>12.82</v>
      </c>
      <c r="U72" s="78">
        <f>SUMPRODUCT(LTA!F72:AJ72,LTA!F$102:AJ$102,LTA!F$105:AJ$105)</f>
        <v>399.84000000000003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5.67</v>
      </c>
      <c r="AB72" s="117">
        <f>-STOA!P72</f>
        <v>0</v>
      </c>
      <c r="AC72">
        <f t="shared" si="3"/>
        <v>10.384721565631473</v>
      </c>
      <c r="AD72">
        <f t="shared" si="4"/>
        <v>1169.5036186773609</v>
      </c>
      <c r="AE72">
        <f>'IDT-1'!F72</f>
        <v>0</v>
      </c>
      <c r="AF72" s="26"/>
      <c r="AG72">
        <f t="shared" si="5"/>
        <v>1169.5036186773609</v>
      </c>
      <c r="AI72" s="75">
        <f>PXIL!J72</f>
        <v>0</v>
      </c>
      <c r="AJ72" s="75">
        <f>PXIL!P72</f>
        <v>0</v>
      </c>
      <c r="AK72" s="75">
        <f>RTM_IEX!J72</f>
        <v>77.2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208.44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-9.64E-2</v>
      </c>
      <c r="H73">
        <f>PPCL_Spot!T73</f>
        <v>0</v>
      </c>
      <c r="I73">
        <f>Bawana_NG!T73</f>
        <v>69.598873877518002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282.96039279519465</v>
      </c>
      <c r="P73" s="77">
        <v>74.97</v>
      </c>
      <c r="Q73" s="77">
        <v>26.700000000000003</v>
      </c>
      <c r="R73" s="80">
        <v>1.5874519230769233</v>
      </c>
      <c r="S73" s="80">
        <v>0</v>
      </c>
      <c r="T73" s="78">
        <f>SUMPRODUCT(LTA!F73:AJ73,LTA!F$101:AJ$101,LTA!F$105:AJ$105)</f>
        <v>6.63</v>
      </c>
      <c r="U73" s="78">
        <f>SUMPRODUCT(LTA!F73:AJ73,LTA!F$102:AJ$102,LTA!F$105:AJ$105)</f>
        <v>396.95000000000005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5.67</v>
      </c>
      <c r="AB73" s="117">
        <f>-STOA!P73</f>
        <v>0</v>
      </c>
      <c r="AC73">
        <f t="shared" si="3"/>
        <v>10.433675860372366</v>
      </c>
      <c r="AD73">
        <f t="shared" si="4"/>
        <v>1175.017652421358</v>
      </c>
      <c r="AE73">
        <f>'IDT-1'!F73</f>
        <v>0</v>
      </c>
      <c r="AF73" s="26"/>
      <c r="AG73">
        <f t="shared" si="5"/>
        <v>1175.017652421358</v>
      </c>
      <c r="AI73" s="75">
        <f>PXIL!J73</f>
        <v>0</v>
      </c>
      <c r="AJ73" s="75">
        <f>PXIL!P73</f>
        <v>0</v>
      </c>
      <c r="AK73" s="75">
        <f>RTM_IEX!J73</f>
        <v>86.45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221.95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-9.64E-2</v>
      </c>
      <c r="H74">
        <f>PPCL_Spot!T74</f>
        <v>0</v>
      </c>
      <c r="I74">
        <f>Bawana_NG!T74</f>
        <v>69.598904885532207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299.75762103059463</v>
      </c>
      <c r="P74" s="77">
        <v>74.97</v>
      </c>
      <c r="Q74" s="77">
        <v>26.700000000000003</v>
      </c>
      <c r="R74" s="80">
        <v>0.31</v>
      </c>
      <c r="S74" s="80">
        <v>0</v>
      </c>
      <c r="T74" s="78">
        <f>SUMPRODUCT(LTA!F74:AJ74,LTA!F$101:AJ$101,LTA!F$105:AJ$105)</f>
        <v>3.46</v>
      </c>
      <c r="U74" s="78">
        <f>SUMPRODUCT(LTA!F74:AJ74,LTA!F$102:AJ$102,LTA!F$105:AJ$105)</f>
        <v>396.95000000000005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5.67</v>
      </c>
      <c r="AB74" s="117">
        <f>-STOA!P74</f>
        <v>0</v>
      </c>
      <c r="AC74">
        <f t="shared" si="3"/>
        <v>10.619882164791335</v>
      </c>
      <c r="AD74">
        <f t="shared" si="4"/>
        <v>1195.9912534372761</v>
      </c>
      <c r="AE74">
        <f>'IDT-1'!F74</f>
        <v>0</v>
      </c>
      <c r="AF74" s="26"/>
      <c r="AG74">
        <f t="shared" si="5"/>
        <v>1195.9912534372761</v>
      </c>
      <c r="AI74" s="75">
        <f>PXIL!J74</f>
        <v>0</v>
      </c>
      <c r="AJ74" s="75">
        <f>PXIL!P74</f>
        <v>0</v>
      </c>
      <c r="AK74" s="75">
        <f>RTM_IEX!J74</f>
        <v>86.57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230.64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-9.64E-2</v>
      </c>
      <c r="H75">
        <f>PPCL_Spot!T75</f>
        <v>0</v>
      </c>
      <c r="I75">
        <f>Bawana_NG!T75</f>
        <v>67.42758324074407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327.23753438619457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0.68</v>
      </c>
      <c r="U75" s="78">
        <f>SUMPRODUCT(LTA!F75:AJ75,LTA!F$102:AJ$102,LTA!F$105:AJ$105)</f>
        <v>400.54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5.67</v>
      </c>
      <c r="AB75" s="117">
        <f>-STOA!P75</f>
        <v>0</v>
      </c>
      <c r="AC75">
        <f t="shared" si="3"/>
        <v>10.61692762215467</v>
      </c>
      <c r="AD75">
        <f t="shared" si="4"/>
        <v>1195.6584644984734</v>
      </c>
      <c r="AE75">
        <f>'IDT-1'!F75</f>
        <v>0</v>
      </c>
      <c r="AF75" s="26"/>
      <c r="AG75">
        <f t="shared" si="5"/>
        <v>1195.6584644984734</v>
      </c>
      <c r="AI75" s="75">
        <f>PXIL!J75</f>
        <v>0</v>
      </c>
      <c r="AJ75" s="75">
        <f>PXIL!P75</f>
        <v>0</v>
      </c>
      <c r="AK75" s="75">
        <f>RTM_IEX!J75</f>
        <v>76.73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214.23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-9.64E-2</v>
      </c>
      <c r="H76">
        <f>PPCL_Spot!T76</f>
        <v>0</v>
      </c>
      <c r="I76">
        <f>Bawana_NG!T76</f>
        <v>67.42758324074407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364.2082879554946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400.53000000000003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5.67</v>
      </c>
      <c r="AB76" s="117">
        <f>-STOA!P76</f>
        <v>0</v>
      </c>
      <c r="AC76">
        <f t="shared" si="3"/>
        <v>10.781582253564508</v>
      </c>
      <c r="AD76">
        <f t="shared" si="4"/>
        <v>1214.2045634363637</v>
      </c>
      <c r="AE76">
        <f>'IDT-1'!F76</f>
        <v>0</v>
      </c>
      <c r="AF76" s="26"/>
      <c r="AG76">
        <f t="shared" si="5"/>
        <v>1214.2045634363637</v>
      </c>
      <c r="AI76" s="75">
        <f>PXIL!J76</f>
        <v>0</v>
      </c>
      <c r="AJ76" s="75">
        <f>PXIL!P76</f>
        <v>0</v>
      </c>
      <c r="AK76" s="75">
        <f>RTM_IEX!J76</f>
        <v>74.599999999999994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198.79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-9.64E-2</v>
      </c>
      <c r="H77">
        <f>PPCL_Spot!T77</f>
        <v>0</v>
      </c>
      <c r="I77">
        <f>Bawana_NG!T77</f>
        <v>69.599096749075329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364.03420349949459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402.08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5.67</v>
      </c>
      <c r="AB77" s="117">
        <f>-STOA!P77</f>
        <v>0</v>
      </c>
      <c r="AC77">
        <f t="shared" si="3"/>
        <v>10.709927629225023</v>
      </c>
      <c r="AD77">
        <f t="shared" si="4"/>
        <v>1206.1336471130346</v>
      </c>
      <c r="AE77">
        <f>'IDT-1'!F77</f>
        <v>0</v>
      </c>
      <c r="AF77" s="26"/>
      <c r="AG77">
        <f t="shared" si="5"/>
        <v>1206.1336471130346</v>
      </c>
      <c r="AI77" s="75">
        <f>PXIL!J77</f>
        <v>0</v>
      </c>
      <c r="AJ77" s="75">
        <f>PXIL!P77</f>
        <v>0</v>
      </c>
      <c r="AK77" s="75">
        <f>RTM_IEX!J77</f>
        <v>71.59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190.11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-9.64E-2</v>
      </c>
      <c r="H78">
        <f>PPCL_Spot!T78</f>
        <v>0</v>
      </c>
      <c r="I78">
        <f>Bawana_NG!T78</f>
        <v>69.599093808996798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364.03420349949459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402.15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5.67</v>
      </c>
      <c r="AB78" s="117">
        <f>-STOA!P78</f>
        <v>0</v>
      </c>
      <c r="AC78">
        <f t="shared" si="3"/>
        <v>10.229799603352333</v>
      </c>
      <c r="AD78">
        <f t="shared" si="4"/>
        <v>1152.0537721988285</v>
      </c>
      <c r="AE78">
        <f>'IDT-1'!F78</f>
        <v>4.577</v>
      </c>
      <c r="AF78" s="26"/>
      <c r="AG78">
        <f t="shared" si="5"/>
        <v>1156.6307721988285</v>
      </c>
      <c r="AI78" s="75">
        <f>PXIL!J78</f>
        <v>0</v>
      </c>
      <c r="AJ78" s="75">
        <f>PXIL!P78</f>
        <v>0</v>
      </c>
      <c r="AK78" s="75">
        <f>RTM_IEX!J78</f>
        <v>30.47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176.6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-9.64E-2</v>
      </c>
      <c r="H79">
        <f>PPCL_Spot!T79</f>
        <v>0</v>
      </c>
      <c r="I79">
        <f>Bawana_NG!T79</f>
        <v>68.887777813618925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363.27009527240983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402.05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5.72</v>
      </c>
      <c r="AB79" s="117">
        <f>-STOA!P79</f>
        <v>0</v>
      </c>
      <c r="AC79">
        <f t="shared" si="3"/>
        <v>10.347319870194662</v>
      </c>
      <c r="AD79">
        <f t="shared" si="4"/>
        <v>1165.2908277095235</v>
      </c>
      <c r="AE79">
        <f>'IDT-1'!F79</f>
        <v>20</v>
      </c>
      <c r="AF79" s="26"/>
      <c r="AG79">
        <f t="shared" si="5"/>
        <v>1185.2908277095235</v>
      </c>
      <c r="AI79" s="75">
        <f>PXIL!J79</f>
        <v>0</v>
      </c>
      <c r="AJ79" s="75">
        <f>PXIL!P79</f>
        <v>0</v>
      </c>
      <c r="AK79" s="75">
        <f>RTM_IEX!J79</f>
        <v>86.85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135.1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-9.64E-2</v>
      </c>
      <c r="H80">
        <f>PPCL_Spot!T80</f>
        <v>0</v>
      </c>
      <c r="I80">
        <f>Bawana_NG!T80</f>
        <v>69.599081854758907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363.27009527240983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402.15000000000003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5.72</v>
      </c>
      <c r="AB80" s="117">
        <f>-STOA!P80</f>
        <v>0</v>
      </c>
      <c r="AC80">
        <f t="shared" si="3"/>
        <v>10.023227345756695</v>
      </c>
      <c r="AD80">
        <f t="shared" si="4"/>
        <v>1128.7862242751016</v>
      </c>
      <c r="AE80">
        <f>'IDT-1'!F80</f>
        <v>35</v>
      </c>
      <c r="AF80" s="26"/>
      <c r="AG80">
        <f t="shared" si="5"/>
        <v>1163.7862242751016</v>
      </c>
      <c r="AI80" s="75">
        <f>PXIL!J80</f>
        <v>0</v>
      </c>
      <c r="AJ80" s="75">
        <f>PXIL!P80</f>
        <v>0</v>
      </c>
      <c r="AK80" s="75">
        <f>RTM_IEX!J80</f>
        <v>86.84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97.47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-9.64E-2</v>
      </c>
      <c r="H81">
        <f>PPCL_Spot!T81</f>
        <v>0</v>
      </c>
      <c r="I81">
        <f>Bawana_NG!T81</f>
        <v>69.599030708167945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367.12512792186794</v>
      </c>
      <c r="P81" s="77">
        <v>74.97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402.26000000000005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5.72</v>
      </c>
      <c r="AB81" s="117">
        <f>-STOA!P81</f>
        <v>0</v>
      </c>
      <c r="AC81">
        <f t="shared" si="3"/>
        <v>9.9392311829819242</v>
      </c>
      <c r="AD81">
        <f t="shared" si="4"/>
        <v>1119.3252019407435</v>
      </c>
      <c r="AE81">
        <f>'IDT-1'!F81</f>
        <v>0</v>
      </c>
      <c r="AF81" s="26"/>
      <c r="AG81">
        <f t="shared" si="5"/>
        <v>1119.3252019407435</v>
      </c>
      <c r="AI81" s="75">
        <f>PXIL!J81</f>
        <v>0</v>
      </c>
      <c r="AJ81" s="75">
        <f>PXIL!P81</f>
        <v>0</v>
      </c>
      <c r="AK81" s="75">
        <f>RTM_IEX!J81</f>
        <v>43.42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127.38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-9.64E-2</v>
      </c>
      <c r="H82">
        <f>PPCL_Spot!T82</f>
        <v>0</v>
      </c>
      <c r="I82">
        <f>Bawana_NG!T82</f>
        <v>69.599030708167945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370.96600592712832</v>
      </c>
      <c r="P82" s="77">
        <v>74.97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402.37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5.72</v>
      </c>
      <c r="AB82" s="117">
        <f>-STOA!P82</f>
        <v>0</v>
      </c>
      <c r="AC82">
        <f t="shared" si="3"/>
        <v>9.5494400678101812</v>
      </c>
      <c r="AD82">
        <f t="shared" si="4"/>
        <v>1075.4205481500355</v>
      </c>
      <c r="AE82">
        <f>'IDT-1'!F82</f>
        <v>0</v>
      </c>
      <c r="AF82" s="26"/>
      <c r="AG82">
        <f t="shared" si="5"/>
        <v>1075.4205481500355</v>
      </c>
      <c r="AI82" s="75">
        <f>PXIL!J82</f>
        <v>0</v>
      </c>
      <c r="AJ82" s="75">
        <f>PXIL!P82</f>
        <v>0</v>
      </c>
      <c r="AK82" s="75">
        <f>RTM_IEX!J82</f>
        <v>19.3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103.26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-9.64E-2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380.04266310028777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402.41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5.72</v>
      </c>
      <c r="AB83" s="117">
        <f>-STOA!P83</f>
        <v>0</v>
      </c>
      <c r="AC83">
        <f t="shared" si="3"/>
        <v>9.3316577474113753</v>
      </c>
      <c r="AD83">
        <f t="shared" si="4"/>
        <v>1010.7127769655806</v>
      </c>
      <c r="AE83">
        <f>'IDT-1'!F83</f>
        <v>0</v>
      </c>
      <c r="AF83" s="26"/>
      <c r="AG83">
        <f t="shared" si="5"/>
        <v>1010.7127769655806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68.52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-9.64E-2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350.38328839248788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402.44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5.72</v>
      </c>
      <c r="AB84" s="117">
        <f>-STOA!P84</f>
        <v>0</v>
      </c>
      <c r="AC84">
        <f t="shared" si="3"/>
        <v>9.1820846995388319</v>
      </c>
      <c r="AD84">
        <f t="shared" si="4"/>
        <v>1034.0429753056533</v>
      </c>
      <c r="AE84">
        <f>'IDT-1'!F84</f>
        <v>0</v>
      </c>
      <c r="AF84" s="26"/>
      <c r="AG84">
        <f t="shared" si="5"/>
        <v>1034.0429753056533</v>
      </c>
      <c r="AI84" s="75">
        <f>PXIL!J84</f>
        <v>0</v>
      </c>
      <c r="AJ84" s="75">
        <f>PXIL!P84</f>
        <v>0</v>
      </c>
      <c r="AK84" s="75">
        <f>RTM_IEX!J84</f>
        <v>67.55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33.78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-9.64E-2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337.33149489997226</v>
      </c>
      <c r="P85" s="77">
        <v>74.97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402.43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5.72</v>
      </c>
      <c r="AB85" s="117">
        <f>-STOA!P85</f>
        <v>0</v>
      </c>
      <c r="AC85">
        <f t="shared" si="3"/>
        <v>8.3623489168046934</v>
      </c>
      <c r="AD85">
        <f t="shared" si="4"/>
        <v>941.71091759587171</v>
      </c>
      <c r="AE85">
        <f>'IDT-1'!F85</f>
        <v>0</v>
      </c>
      <c r="AF85" s="26"/>
      <c r="AG85">
        <f t="shared" si="5"/>
        <v>941.71091759587171</v>
      </c>
      <c r="AI85" s="75">
        <f>PXIL!J85</f>
        <v>0</v>
      </c>
      <c r="AJ85" s="75">
        <f>PXIL!P85</f>
        <v>0</v>
      </c>
      <c r="AK85" s="75">
        <f>RTM_IEX!J85</f>
        <v>14.48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6.76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-9.64E-2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326.02407068131839</v>
      </c>
      <c r="P86" s="77">
        <v>74.97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402.44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5.72</v>
      </c>
      <c r="AB86" s="117">
        <f>-STOA!P86</f>
        <v>0</v>
      </c>
      <c r="AC86">
        <f t="shared" si="3"/>
        <v>8.4156850541467847</v>
      </c>
      <c r="AD86">
        <f t="shared" si="4"/>
        <v>947.71850615649453</v>
      </c>
      <c r="AE86">
        <f>'IDT-1'!F86</f>
        <v>0</v>
      </c>
      <c r="AF86" s="26"/>
      <c r="AG86">
        <f t="shared" si="5"/>
        <v>947.71850615649453</v>
      </c>
      <c r="AI86" s="75">
        <f>PXIL!J86</f>
        <v>0</v>
      </c>
      <c r="AJ86" s="75">
        <f>PXIL!P86</f>
        <v>0</v>
      </c>
      <c r="AK86" s="75">
        <f>RTM_IEX!J86</f>
        <v>38.6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-9.64E-2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310.17932994135873</v>
      </c>
      <c r="P87" s="77">
        <v>74.97</v>
      </c>
      <c r="Q87" s="77">
        <v>26.700000000000003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402.45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5.77</v>
      </c>
      <c r="AB87" s="117">
        <f>-STOA!P87</f>
        <v>0</v>
      </c>
      <c r="AC87">
        <f t="shared" si="3"/>
        <v>8.0220193356351377</v>
      </c>
      <c r="AD87">
        <f t="shared" si="4"/>
        <v>903.37743113504644</v>
      </c>
      <c r="AE87">
        <f>'IDT-1'!F87</f>
        <v>0</v>
      </c>
      <c r="AF87" s="26"/>
      <c r="AG87">
        <f t="shared" si="5"/>
        <v>903.37743113504644</v>
      </c>
      <c r="AI87" s="75">
        <f>PXIL!J87</f>
        <v>0</v>
      </c>
      <c r="AJ87" s="75">
        <f>PXIL!P87</f>
        <v>0</v>
      </c>
      <c r="AK87" s="75">
        <f>RTM_IEX!J87</f>
        <v>9.65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-9.64E-2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303.51935030707227</v>
      </c>
      <c r="P88" s="77">
        <v>74.97</v>
      </c>
      <c r="Q88" s="77">
        <v>26.700000000000003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402.45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5.77</v>
      </c>
      <c r="AB88" s="117">
        <f>-STOA!P88</f>
        <v>0</v>
      </c>
      <c r="AC88">
        <f t="shared" si="3"/>
        <v>7.878491514853418</v>
      </c>
      <c r="AD88">
        <f t="shared" si="4"/>
        <v>887.2109793215418</v>
      </c>
      <c r="AE88">
        <f>'IDT-1'!F88</f>
        <v>0</v>
      </c>
      <c r="AF88" s="26"/>
      <c r="AG88">
        <f t="shared" si="5"/>
        <v>887.2109793215418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-9.64E-2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296.56536369879979</v>
      </c>
      <c r="P89" s="77">
        <v>74.97</v>
      </c>
      <c r="Q89" s="77">
        <v>26.700000000000003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402.45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5.77</v>
      </c>
      <c r="AB89" s="117">
        <f>-STOA!P89</f>
        <v>0</v>
      </c>
      <c r="AC89">
        <f t="shared" si="3"/>
        <v>8.0720564327006201</v>
      </c>
      <c r="AD89">
        <f t="shared" si="4"/>
        <v>909.0134277954221</v>
      </c>
      <c r="AE89">
        <f>'IDT-1'!F89</f>
        <v>0</v>
      </c>
      <c r="AF89" s="26"/>
      <c r="AG89">
        <f t="shared" si="5"/>
        <v>909.0134277954221</v>
      </c>
      <c r="AI89" s="75">
        <f>PXIL!J89</f>
        <v>0</v>
      </c>
      <c r="AJ89" s="75">
        <f>PXIL!P89</f>
        <v>0</v>
      </c>
      <c r="AK89" s="75">
        <f>RTM_IEX!J89</f>
        <v>28.95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-9.64E-2</v>
      </c>
      <c r="H90">
        <f>PPCL_Spot!T90</f>
        <v>0</v>
      </c>
      <c r="I90">
        <f>Bawana_NG!T90</f>
        <v>69.596820030154888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289.82565292279975</v>
      </c>
      <c r="P90" s="77">
        <v>74.97</v>
      </c>
      <c r="Q90" s="77">
        <v>26.700000000000003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402.54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5.77</v>
      </c>
      <c r="AB90" s="117">
        <f>-STOA!P90</f>
        <v>0</v>
      </c>
      <c r="AC90">
        <f t="shared" si="3"/>
        <v>7.8862029778718199</v>
      </c>
      <c r="AD90">
        <f t="shared" si="4"/>
        <v>888.07957047425089</v>
      </c>
      <c r="AE90">
        <f>'IDT-1'!F90</f>
        <v>0</v>
      </c>
      <c r="AF90" s="26"/>
      <c r="AG90">
        <f t="shared" si="5"/>
        <v>888.07957047425089</v>
      </c>
      <c r="AI90" s="75">
        <f>PXIL!J90</f>
        <v>0</v>
      </c>
      <c r="AJ90" s="75">
        <f>PXIL!P90</f>
        <v>0</v>
      </c>
      <c r="AK90" s="75">
        <f>RTM_IEX!J90</f>
        <v>14.48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-9.64E-2</v>
      </c>
      <c r="H91">
        <f>PPCL_Spot!T91</f>
        <v>0</v>
      </c>
      <c r="I91">
        <f>Bawana_NG!T91</f>
        <v>69.596820030154888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278.26143253982309</v>
      </c>
      <c r="P91" s="77">
        <v>74.97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402.31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5.77</v>
      </c>
      <c r="AB91" s="117">
        <f>-STOA!P91</f>
        <v>0</v>
      </c>
      <c r="AC91">
        <f t="shared" si="3"/>
        <v>7.7824138385016255</v>
      </c>
      <c r="AD91">
        <f t="shared" si="4"/>
        <v>876.38913923064445</v>
      </c>
      <c r="AE91">
        <f>'IDT-1'!F91</f>
        <v>0</v>
      </c>
      <c r="AF91" s="26"/>
      <c r="AG91">
        <f t="shared" si="5"/>
        <v>876.38913923064445</v>
      </c>
      <c r="AI91" s="75">
        <f>PXIL!J91</f>
        <v>0</v>
      </c>
      <c r="AJ91" s="75">
        <f>PXIL!P91</f>
        <v>0</v>
      </c>
      <c r="AK91" s="75">
        <f>RTM_IEX!J91</f>
        <v>14.48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-9.64E-2</v>
      </c>
      <c r="H92">
        <f>PPCL_Spot!T92</f>
        <v>0</v>
      </c>
      <c r="I92">
        <f>Bawana_NG!T92</f>
        <v>69.596820030154888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278.26143253982309</v>
      </c>
      <c r="P92" s="77">
        <v>74.97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402.32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5.77</v>
      </c>
      <c r="AB92" s="117">
        <f>-STOA!P92</f>
        <v>0</v>
      </c>
      <c r="AC92">
        <f t="shared" si="3"/>
        <v>7.9214216641674842</v>
      </c>
      <c r="AD92">
        <f t="shared" si="4"/>
        <v>831.78013140497853</v>
      </c>
      <c r="AE92">
        <f>'IDT-1'!F92</f>
        <v>0</v>
      </c>
      <c r="AF92" s="26"/>
      <c r="AG92">
        <f t="shared" si="5"/>
        <v>831.78013140497853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-9.64E-2</v>
      </c>
      <c r="H93">
        <f>PPCL_Spot!T93</f>
        <v>0</v>
      </c>
      <c r="I93">
        <f>Bawana_NG!T93</f>
        <v>69.596820030154888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286.21767399132307</v>
      </c>
      <c r="P93" s="77">
        <v>74.97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401.63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5.77</v>
      </c>
      <c r="AB93" s="117">
        <f>-STOA!P93</f>
        <v>0</v>
      </c>
      <c r="AC93">
        <f t="shared" si="3"/>
        <v>7.8039407632748246</v>
      </c>
      <c r="AD93">
        <f t="shared" si="4"/>
        <v>878.81385375737125</v>
      </c>
      <c r="AE93">
        <f>'IDT-1'!F93</f>
        <v>0</v>
      </c>
      <c r="AF93" s="26"/>
      <c r="AG93">
        <f t="shared" si="5"/>
        <v>878.81385375737125</v>
      </c>
      <c r="AI93" s="75">
        <f>PXIL!J93</f>
        <v>0</v>
      </c>
      <c r="AJ93" s="75">
        <f>PXIL!P93</f>
        <v>0</v>
      </c>
      <c r="AK93" s="75">
        <f>RTM_IEX!J93</f>
        <v>9.65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-9.64E-2</v>
      </c>
      <c r="H94">
        <f>PPCL_Spot!T94</f>
        <v>0</v>
      </c>
      <c r="I94">
        <f>Bawana_NG!T94</f>
        <v>69.596820030154888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281.74061439132299</v>
      </c>
      <c r="P94" s="77">
        <v>74.97</v>
      </c>
      <c r="Q94" s="77">
        <v>26.700000000000003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401.63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5.77</v>
      </c>
      <c r="AB94" s="117">
        <f>-STOA!P94</f>
        <v>0</v>
      </c>
      <c r="AC94">
        <f t="shared" si="3"/>
        <v>7.6796226387948243</v>
      </c>
      <c r="AD94">
        <f t="shared" si="4"/>
        <v>864.81111228185114</v>
      </c>
      <c r="AE94">
        <f>'IDT-1'!F94</f>
        <v>0</v>
      </c>
      <c r="AF94" s="26"/>
      <c r="AG94">
        <f t="shared" si="5"/>
        <v>864.81111228185114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-9.64E-2</v>
      </c>
      <c r="H95">
        <f>PPCL_Spot!T95</f>
        <v>0</v>
      </c>
      <c r="I95">
        <f>Bawana_NG!T95</f>
        <v>69.596820030154888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263.91324654641721</v>
      </c>
      <c r="P95" s="77">
        <v>74.97</v>
      </c>
      <c r="Q95" s="77">
        <v>26.700000000000003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401.60999999999996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5.72</v>
      </c>
      <c r="AB95" s="117">
        <f>-STOA!P95</f>
        <v>0</v>
      </c>
      <c r="AC95">
        <f t="shared" si="3"/>
        <v>7.6919658017596531</v>
      </c>
      <c r="AD95">
        <f t="shared" si="4"/>
        <v>866.20140127398042</v>
      </c>
      <c r="AE95">
        <f>'IDT-1'!F95</f>
        <v>0</v>
      </c>
      <c r="AF95" s="26"/>
      <c r="AG95">
        <f t="shared" si="5"/>
        <v>866.20140127398042</v>
      </c>
      <c r="AI95" s="75">
        <f>PXIL!J95</f>
        <v>0</v>
      </c>
      <c r="AJ95" s="75">
        <f>PXIL!P95</f>
        <v>0</v>
      </c>
      <c r="AK95" s="75">
        <f>RTM_IEX!J95</f>
        <v>19.3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-9.64E-2</v>
      </c>
      <c r="H96">
        <f>PPCL_Spot!T96</f>
        <v>0</v>
      </c>
      <c r="I96">
        <f>Bawana_NG!T96</f>
        <v>69.596820030154888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258.45474102491721</v>
      </c>
      <c r="P96" s="77">
        <v>74.97</v>
      </c>
      <c r="Q96" s="77">
        <v>26.700000000000003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401.58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5.72</v>
      </c>
      <c r="AB96" s="117">
        <f>-STOA!P96</f>
        <v>0</v>
      </c>
      <c r="AC96">
        <f t="shared" si="3"/>
        <v>7.4738269531704535</v>
      </c>
      <c r="AD96">
        <f t="shared" si="4"/>
        <v>841.6310346010697</v>
      </c>
      <c r="AE96">
        <f>'IDT-1'!F96</f>
        <v>0</v>
      </c>
      <c r="AF96" s="26"/>
      <c r="AG96">
        <f t="shared" si="5"/>
        <v>841.6310346010697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-9.64E-2</v>
      </c>
      <c r="H97">
        <f>PPCL_Spot!T97</f>
        <v>0</v>
      </c>
      <c r="I97">
        <f>Bawana_NG!T97</f>
        <v>69.596820030154888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251.46892614891723</v>
      </c>
      <c r="P97" s="77">
        <v>74.97</v>
      </c>
      <c r="Q97" s="77">
        <v>26.700000000000003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401.57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5.72</v>
      </c>
      <c r="AB97" s="117">
        <f>-STOA!P97</f>
        <v>0</v>
      </c>
      <c r="AC97">
        <f t="shared" si="3"/>
        <v>7.4122637822616531</v>
      </c>
      <c r="AD97">
        <f t="shared" si="4"/>
        <v>834.69678289597857</v>
      </c>
      <c r="AE97">
        <f>'IDT-1'!F97</f>
        <v>0</v>
      </c>
      <c r="AF97" s="26"/>
      <c r="AG97">
        <f t="shared" si="5"/>
        <v>834.69678289597857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-9.64E-2</v>
      </c>
      <c r="H98">
        <f>PPCL_Spot!T98</f>
        <v>0</v>
      </c>
      <c r="I98">
        <f>Bawana_NG!T98</f>
        <v>69.596820030154888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245.80458198341722</v>
      </c>
      <c r="P98" s="77">
        <v>74.97</v>
      </c>
      <c r="Q98" s="77">
        <v>26.700000000000003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401.52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5.72</v>
      </c>
      <c r="AB98" s="117">
        <f>-STOA!P98</f>
        <v>0</v>
      </c>
      <c r="AC98">
        <f t="shared" si="3"/>
        <v>7.3619775536052527</v>
      </c>
      <c r="AD98">
        <f t="shared" si="4"/>
        <v>829.03272495913495</v>
      </c>
      <c r="AE98">
        <f>'IDT-1'!F98</f>
        <v>0</v>
      </c>
      <c r="AF98" s="26"/>
      <c r="AG98">
        <f t="shared" si="5"/>
        <v>829.03272495913495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0.28985859428724109</v>
      </c>
      <c r="F99">
        <f t="shared" si="6"/>
        <v>0</v>
      </c>
      <c r="G99">
        <f t="shared" si="6"/>
        <v>-2.3135999999999977E-3</v>
      </c>
      <c r="H99">
        <f t="shared" si="6"/>
        <v>0</v>
      </c>
      <c r="I99">
        <f t="shared" si="6"/>
        <v>1.5965012685785012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6.411166539504042</v>
      </c>
      <c r="P99" s="77">
        <f t="shared" si="6"/>
        <v>1.7996633382066292</v>
      </c>
      <c r="Q99" s="77">
        <f t="shared" si="6"/>
        <v>0.64092539484260724</v>
      </c>
      <c r="R99" s="80">
        <f>SUM(R3:R98)/4000</f>
        <v>0.20162126243199899</v>
      </c>
      <c r="S99" s="80">
        <f t="shared" si="6"/>
        <v>0</v>
      </c>
      <c r="T99" s="78">
        <f t="shared" si="6"/>
        <v>0.75197000000000003</v>
      </c>
      <c r="U99" s="78">
        <f t="shared" si="6"/>
        <v>10.201667500000001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0.1373400000000001</v>
      </c>
      <c r="AB99" s="117">
        <f t="shared" si="6"/>
        <v>0</v>
      </c>
      <c r="AC99">
        <f t="shared" si="6"/>
        <v>0.2137438589661414</v>
      </c>
      <c r="AD99">
        <f t="shared" si="6"/>
        <v>23.688996438884868</v>
      </c>
      <c r="AE99">
        <f t="shared" si="6"/>
        <v>1.71825E-2</v>
      </c>
      <c r="AG99">
        <f t="shared" si="6"/>
        <v>23.706178938884868</v>
      </c>
      <c r="AI99">
        <f t="shared" si="6"/>
        <v>0</v>
      </c>
      <c r="AJ99">
        <f t="shared" si="6"/>
        <v>0</v>
      </c>
      <c r="AK99">
        <f t="shared" si="6"/>
        <v>0.92683750000000009</v>
      </c>
      <c r="AL99">
        <f t="shared" si="6"/>
        <v>-0.19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-0.1515</v>
      </c>
      <c r="H3">
        <f>PPCL_Spot!S3</f>
        <v>0</v>
      </c>
      <c r="I3">
        <f>Bawana_NG!S3</f>
        <v>19.694800075621512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75.925144444831005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0.87660133345733182</v>
      </c>
      <c r="AD3">
        <f>SUM(B3:AB3,AI3:AR3)-AC3</f>
        <v>98.432841523101672</v>
      </c>
      <c r="AE3">
        <f>'IDT-1'!E3</f>
        <v>0</v>
      </c>
      <c r="AF3" s="26"/>
      <c r="AG3">
        <f>SUM(AD3:AF3)+AT3</f>
        <v>98.432841523101672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-0.1515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76.305144444831015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0.87999911834623512</v>
      </c>
      <c r="AD4">
        <f t="shared" ref="AD4:AD67" si="1">SUM(B4:AB4,AI4:AR4)-AC4</f>
        <v>98.815555657406321</v>
      </c>
      <c r="AE4">
        <f>'IDT-1'!E4</f>
        <v>0</v>
      </c>
      <c r="AF4" s="26"/>
      <c r="AG4">
        <f t="shared" ref="AG4:AG67" si="2">SUM(AD4:AF4)+AT4</f>
        <v>98.815555657406321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-0.1515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75.958480932831009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0.87694847944063503</v>
      </c>
      <c r="AD5">
        <f t="shared" si="1"/>
        <v>98.471942784311921</v>
      </c>
      <c r="AE5">
        <f>'IDT-1'!E5</f>
        <v>0</v>
      </c>
      <c r="AF5" s="26"/>
      <c r="AG5">
        <f t="shared" si="2"/>
        <v>98.471942784311921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-0.1515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75.958480932831009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0.87694847944063503</v>
      </c>
      <c r="AD6">
        <f t="shared" si="1"/>
        <v>98.471942784311921</v>
      </c>
      <c r="AE6">
        <f>'IDT-1'!E6</f>
        <v>0</v>
      </c>
      <c r="AF6" s="26"/>
      <c r="AG6">
        <f t="shared" si="2"/>
        <v>98.471942784311921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-0.1515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73.889037932831016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0.85873738104063513</v>
      </c>
      <c r="AD7">
        <f t="shared" si="1"/>
        <v>96.420710882711916</v>
      </c>
      <c r="AE7">
        <f>'IDT-1'!E7</f>
        <v>0</v>
      </c>
      <c r="AF7" s="26"/>
      <c r="AG7">
        <f t="shared" si="2"/>
        <v>96.420710882711916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-0.1515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73.889037932831016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1.213862481928448</v>
      </c>
      <c r="AD8">
        <f t="shared" si="1"/>
        <v>56.065585781824112</v>
      </c>
      <c r="AE8">
        <f>'IDT-1'!E8</f>
        <v>0</v>
      </c>
      <c r="AF8" s="26"/>
      <c r="AG8">
        <f t="shared" si="2"/>
        <v>56.065585781824112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-0.1515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73.889037932831016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0.85873738104063513</v>
      </c>
      <c r="AD9">
        <f t="shared" si="1"/>
        <v>96.420710882711916</v>
      </c>
      <c r="AE9">
        <f>'IDT-1'!E9</f>
        <v>0</v>
      </c>
      <c r="AF9" s="26"/>
      <c r="AG9">
        <f t="shared" si="2"/>
        <v>96.420710882711916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-0.1515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73.889037932831016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0.85873738104063513</v>
      </c>
      <c r="AD10">
        <f t="shared" si="1"/>
        <v>96.420710882711916</v>
      </c>
      <c r="AE10">
        <f>'IDT-1'!E10</f>
        <v>0</v>
      </c>
      <c r="AF10" s="26"/>
      <c r="AG10">
        <f t="shared" si="2"/>
        <v>96.420710882711916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-0.1515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72.829036033984522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0.84940936433078595</v>
      </c>
      <c r="AD11">
        <f t="shared" si="1"/>
        <v>95.37003700057528</v>
      </c>
      <c r="AE11">
        <f>'IDT-1'!E11</f>
        <v>0</v>
      </c>
      <c r="AF11" s="26"/>
      <c r="AG11">
        <f t="shared" si="2"/>
        <v>95.37003700057528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-0.1515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72.829036033984522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0.84940936433078595</v>
      </c>
      <c r="AD12">
        <f t="shared" si="1"/>
        <v>95.37003700057528</v>
      </c>
      <c r="AE12">
        <f>'IDT-1'!E12</f>
        <v>0</v>
      </c>
      <c r="AF12" s="26"/>
      <c r="AG12">
        <f t="shared" si="2"/>
        <v>95.37003700057528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-0.1515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73.169408501365226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1.2075297429315488</v>
      </c>
      <c r="AD13">
        <f t="shared" si="1"/>
        <v>55.352289089355217</v>
      </c>
      <c r="AE13">
        <f>'IDT-1'!E13</f>
        <v>0</v>
      </c>
      <c r="AF13" s="26"/>
      <c r="AG13">
        <f t="shared" si="2"/>
        <v>55.352289089355217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-0.1515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73.169408501365226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0.85240464204373612</v>
      </c>
      <c r="AD14">
        <f t="shared" si="1"/>
        <v>95.707414190243028</v>
      </c>
      <c r="AE14">
        <f>'IDT-1'!E14</f>
        <v>0</v>
      </c>
      <c r="AF14" s="26"/>
      <c r="AG14">
        <f t="shared" si="2"/>
        <v>95.707414190243028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-0.1515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73.179095185808464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0.85248988486683663</v>
      </c>
      <c r="AD15">
        <f t="shared" si="1"/>
        <v>95.717015631863163</v>
      </c>
      <c r="AE15">
        <f>'IDT-1'!E15</f>
        <v>0</v>
      </c>
      <c r="AF15" s="26"/>
      <c r="AG15">
        <f t="shared" si="2"/>
        <v>95.717015631863163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-0.1515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73.179095185808464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0.85248988486683663</v>
      </c>
      <c r="AD16">
        <f t="shared" si="1"/>
        <v>95.717015631863163</v>
      </c>
      <c r="AE16">
        <f>'IDT-1'!E16</f>
        <v>0</v>
      </c>
      <c r="AF16" s="26"/>
      <c r="AG16">
        <f t="shared" si="2"/>
        <v>95.717015631863163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-0.1515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72.739821376799298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0.84862427534755602</v>
      </c>
      <c r="AD17">
        <f t="shared" si="1"/>
        <v>95.281607432373278</v>
      </c>
      <c r="AE17">
        <f>'IDT-1'!E17</f>
        <v>0</v>
      </c>
      <c r="AF17" s="26"/>
      <c r="AG17">
        <f t="shared" si="2"/>
        <v>95.281607432373278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-0.1515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72.739821376799298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1.2037493762353688</v>
      </c>
      <c r="AD18">
        <f t="shared" si="1"/>
        <v>54.926482331485467</v>
      </c>
      <c r="AE18">
        <f>'IDT-1'!E18</f>
        <v>0</v>
      </c>
      <c r="AF18" s="26"/>
      <c r="AG18">
        <f t="shared" si="2"/>
        <v>54.926482331485467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-0.1515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73.006484888799292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0.85097091425315596</v>
      </c>
      <c r="AD19">
        <f t="shared" si="1"/>
        <v>95.545924305467679</v>
      </c>
      <c r="AE19">
        <f>'IDT-1'!E19</f>
        <v>0</v>
      </c>
      <c r="AF19" s="26"/>
      <c r="AG19">
        <f t="shared" si="2"/>
        <v>95.545924305467679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-0.1515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73.006484888799292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0.85097091425315596</v>
      </c>
      <c r="AD20">
        <f t="shared" si="1"/>
        <v>95.545924305467679</v>
      </c>
      <c r="AE20">
        <f>'IDT-1'!E20</f>
        <v>0</v>
      </c>
      <c r="AF20" s="26"/>
      <c r="AG20">
        <f t="shared" si="2"/>
        <v>95.545924305467679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-0.1515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74.460178131932736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0.86376341479273022</v>
      </c>
      <c r="AD21">
        <f t="shared" si="1"/>
        <v>96.986825048061547</v>
      </c>
      <c r="AE21">
        <f>'IDT-1'!E21</f>
        <v>0</v>
      </c>
      <c r="AF21" s="26"/>
      <c r="AG21">
        <f t="shared" si="2"/>
        <v>96.986825048061547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-0.1515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75.498612927232728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0.87290164099137013</v>
      </c>
      <c r="AD22">
        <f t="shared" si="1"/>
        <v>98.016121617162895</v>
      </c>
      <c r="AE22">
        <f>'IDT-1'!E22</f>
        <v>0</v>
      </c>
      <c r="AF22" s="26"/>
      <c r="AG22">
        <f t="shared" si="2"/>
        <v>98.016121617162895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-0.1515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74.593957822273637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1.2644564145665196</v>
      </c>
      <c r="AD23">
        <f t="shared" si="1"/>
        <v>51.71991173862866</v>
      </c>
      <c r="AE23">
        <f>'IDT-1'!E23</f>
        <v>0</v>
      </c>
      <c r="AF23" s="26"/>
      <c r="AG23">
        <f t="shared" si="2"/>
        <v>51.71991173862866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-0.1515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76.301393637573611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0.8799661112423699</v>
      </c>
      <c r="AD24">
        <f t="shared" si="1"/>
        <v>98.811837857252783</v>
      </c>
      <c r="AE24">
        <f>'IDT-1'!E24</f>
        <v>0</v>
      </c>
      <c r="AF24" s="26"/>
      <c r="AG24">
        <f t="shared" si="2"/>
        <v>98.811837857252783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-0.1515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77.930428270173621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0.89430161600925007</v>
      </c>
      <c r="AD25">
        <f t="shared" si="1"/>
        <v>100.42653698508592</v>
      </c>
      <c r="AE25">
        <f>'IDT-1'!E25</f>
        <v>0</v>
      </c>
      <c r="AF25" s="26"/>
      <c r="AG25">
        <f t="shared" si="2"/>
        <v>100.42653698508592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-0.1515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79.272825897373636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0.90611471512861019</v>
      </c>
      <c r="AD26">
        <f t="shared" si="1"/>
        <v>101.75712151316657</v>
      </c>
      <c r="AE26">
        <f>'IDT-1'!E26</f>
        <v>0</v>
      </c>
      <c r="AF26" s="26"/>
      <c r="AG26">
        <f t="shared" si="2"/>
        <v>101.75712151316657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-0.1515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80.638658911173621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0.91813404565005008</v>
      </c>
      <c r="AD27">
        <f t="shared" si="1"/>
        <v>103.11093519644511</v>
      </c>
      <c r="AE27">
        <f>'IDT-1'!E27</f>
        <v>0</v>
      </c>
      <c r="AF27" s="26"/>
      <c r="AG27">
        <f t="shared" si="2"/>
        <v>103.11093519644511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-0.1515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83.556134725173635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1.2897654056109387</v>
      </c>
      <c r="AD28">
        <f t="shared" si="1"/>
        <v>64.615015094788305</v>
      </c>
      <c r="AE28">
        <f>'IDT-1'!E28</f>
        <v>0</v>
      </c>
      <c r="AF28" s="26"/>
      <c r="AG28">
        <f t="shared" si="2"/>
        <v>64.615015094788305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-0.1515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83.549394725173642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1.0137004952588777</v>
      </c>
      <c r="AD29">
        <f t="shared" si="1"/>
        <v>113.87519256602125</v>
      </c>
      <c r="AE29">
        <f>'IDT-1'!E29</f>
        <v>0</v>
      </c>
      <c r="AF29" s="26"/>
      <c r="AG29">
        <f t="shared" si="2"/>
        <v>113.87519256602125</v>
      </c>
      <c r="AI29" s="75">
        <f>PXIL!K29</f>
        <v>0</v>
      </c>
      <c r="AJ29" s="75">
        <f>PXIL!Q29</f>
        <v>0</v>
      </c>
      <c r="AK29" s="75">
        <f>RTM_IEX!K29</f>
        <v>9.65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-0.1515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83.647643000132717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1.0145650800785175</v>
      </c>
      <c r="AD30">
        <f t="shared" si="1"/>
        <v>113.97257625616069</v>
      </c>
      <c r="AE30">
        <f>'IDT-1'!E30</f>
        <v>0</v>
      </c>
      <c r="AF30" s="26"/>
      <c r="AG30">
        <f t="shared" si="2"/>
        <v>113.97257625616069</v>
      </c>
      <c r="AI30" s="75">
        <f>PXIL!K30</f>
        <v>0</v>
      </c>
      <c r="AJ30" s="75">
        <f>PXIL!Q30</f>
        <v>0</v>
      </c>
      <c r="AK30" s="75">
        <f>RTM_IEX!K30</f>
        <v>9.65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-0.1515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83.016547014132726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1.0090114354017177</v>
      </c>
      <c r="AD31">
        <f t="shared" si="1"/>
        <v>113.3470339148375</v>
      </c>
      <c r="AE31">
        <f>'IDT-1'!E31</f>
        <v>0</v>
      </c>
      <c r="AF31" s="26"/>
      <c r="AG31">
        <f t="shared" si="2"/>
        <v>113.3470339148375</v>
      </c>
      <c r="AI31" s="75">
        <f>PXIL!K31</f>
        <v>0</v>
      </c>
      <c r="AJ31" s="75">
        <f>PXIL!Q31</f>
        <v>0</v>
      </c>
      <c r="AK31" s="75">
        <f>RTM_IEX!K31</f>
        <v>9.65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-0.1515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80.017977095132707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0.98262402011451744</v>
      </c>
      <c r="AD32">
        <f t="shared" si="1"/>
        <v>110.37485141112468</v>
      </c>
      <c r="AE32">
        <f>'IDT-1'!E32</f>
        <v>0</v>
      </c>
      <c r="AF32" s="26"/>
      <c r="AG32">
        <f t="shared" si="2"/>
        <v>110.37485141112468</v>
      </c>
      <c r="AI32" s="75">
        <f>PXIL!K32</f>
        <v>0</v>
      </c>
      <c r="AJ32" s="75">
        <f>PXIL!Q32</f>
        <v>0</v>
      </c>
      <c r="AK32" s="75">
        <f>RTM_IEX!K32</f>
        <v>9.65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-0.1515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78.128684964132702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0.88107824936171741</v>
      </c>
      <c r="AD33">
        <f t="shared" si="1"/>
        <v>98.937105050877463</v>
      </c>
      <c r="AE33">
        <f>'IDT-1'!E33</f>
        <v>0</v>
      </c>
      <c r="AF33" s="26"/>
      <c r="AG33">
        <f t="shared" si="2"/>
        <v>98.937105050877463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-0.1515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76.54744511823273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0.86716333871779772</v>
      </c>
      <c r="AD34">
        <f t="shared" si="1"/>
        <v>97.36978011562141</v>
      </c>
      <c r="AE34">
        <f>'IDT-1'!E34</f>
        <v>0</v>
      </c>
      <c r="AF34" s="26"/>
      <c r="AG34">
        <f t="shared" si="2"/>
        <v>97.36978011562141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-0.1515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75.28422957793272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1.1957270419631576</v>
      </c>
      <c r="AD35">
        <f t="shared" si="1"/>
        <v>134.37800087207606</v>
      </c>
      <c r="AE35">
        <f>'IDT-1'!E35</f>
        <v>0</v>
      </c>
      <c r="AF35" s="26"/>
      <c r="AG35">
        <f t="shared" si="2"/>
        <v>134.37800087207606</v>
      </c>
      <c r="AI35" s="75">
        <f>PXIL!K35</f>
        <v>0</v>
      </c>
      <c r="AJ35" s="75">
        <f>PXIL!Q35</f>
        <v>0</v>
      </c>
      <c r="AK35" s="75">
        <f>RTM_IEX!K35</f>
        <v>38.6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-0.1515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74.136128418332717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0.84594375175867753</v>
      </c>
      <c r="AD36">
        <f t="shared" si="1"/>
        <v>94.979683002680517</v>
      </c>
      <c r="AE36">
        <f>'IDT-1'!E36</f>
        <v>0</v>
      </c>
      <c r="AF36" s="26"/>
      <c r="AG36">
        <f t="shared" si="2"/>
        <v>94.979683002680517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-0.1515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73.31577833781445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0.83872467105011683</v>
      </c>
      <c r="AD37">
        <f t="shared" si="1"/>
        <v>94.166552002870816</v>
      </c>
      <c r="AE37">
        <f>'IDT-1'!E37</f>
        <v>0</v>
      </c>
      <c r="AF37" s="26"/>
      <c r="AG37">
        <f t="shared" si="2"/>
        <v>94.166552002870816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-0.1515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73.312889486614452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1.0934592491595567</v>
      </c>
      <c r="AD38">
        <f t="shared" si="1"/>
        <v>122.85892857356139</v>
      </c>
      <c r="AE38">
        <f>'IDT-1'!E38</f>
        <v>0</v>
      </c>
      <c r="AF38" s="26"/>
      <c r="AG38">
        <f t="shared" si="2"/>
        <v>122.85892857356139</v>
      </c>
      <c r="AI38" s="75">
        <f>PXIL!K38</f>
        <v>0</v>
      </c>
      <c r="AJ38" s="75">
        <f>PXIL!Q38</f>
        <v>0</v>
      </c>
      <c r="AK38" s="75">
        <f>RTM_IEX!K38</f>
        <v>28.95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-0.1515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73.14758089861445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1.0494369861641917</v>
      </c>
      <c r="AD39">
        <f t="shared" si="1"/>
        <v>117.90042095071979</v>
      </c>
      <c r="AE39">
        <f>'IDT-1'!E39</f>
        <v>0</v>
      </c>
      <c r="AF39" s="26"/>
      <c r="AG39">
        <f t="shared" si="2"/>
        <v>117.90042095071979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24.13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-0.1515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72.797766468614469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1.046270619180192</v>
      </c>
      <c r="AD40">
        <f t="shared" si="1"/>
        <v>117.54377288770382</v>
      </c>
      <c r="AE40">
        <f>'IDT-1'!E40</f>
        <v>0</v>
      </c>
      <c r="AF40" s="26"/>
      <c r="AG40">
        <f t="shared" si="2"/>
        <v>117.54377288770382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24.12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-0.1515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72.785466244614469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1.3010103772089918</v>
      </c>
      <c r="AD41">
        <f t="shared" si="1"/>
        <v>146.23673290567501</v>
      </c>
      <c r="AE41">
        <f>'IDT-1'!E41</f>
        <v>0</v>
      </c>
      <c r="AF41" s="26"/>
      <c r="AG41">
        <f t="shared" si="2"/>
        <v>146.23673290567501</v>
      </c>
      <c r="AI41" s="75">
        <f>PXIL!K41</f>
        <v>0</v>
      </c>
      <c r="AJ41" s="75">
        <f>PXIL!Q41</f>
        <v>0</v>
      </c>
      <c r="AK41" s="75">
        <f>RTM_IEX!K41</f>
        <v>28.95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24.13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-0.1515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72.825466244614461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1.0466023772089919</v>
      </c>
      <c r="AD42">
        <f t="shared" si="1"/>
        <v>117.581140905675</v>
      </c>
      <c r="AE42">
        <f>'IDT-1'!E42</f>
        <v>0</v>
      </c>
      <c r="AF42" s="26"/>
      <c r="AG42">
        <f t="shared" si="2"/>
        <v>117.581140905675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24.13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-0.1515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72.834226244614442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1.1740154652089918</v>
      </c>
      <c r="AD43">
        <f t="shared" si="1"/>
        <v>131.932487817675</v>
      </c>
      <c r="AE43">
        <f>'IDT-1'!E43</f>
        <v>0</v>
      </c>
      <c r="AF43" s="26"/>
      <c r="AG43">
        <f t="shared" si="2"/>
        <v>131.932487817675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-0.1515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72.884226244614439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1.4292154652089915</v>
      </c>
      <c r="AD44">
        <f t="shared" si="1"/>
        <v>160.67728781767499</v>
      </c>
      <c r="AE44">
        <f>'IDT-1'!E44</f>
        <v>0</v>
      </c>
      <c r="AF44" s="26"/>
      <c r="AG44">
        <f t="shared" si="2"/>
        <v>160.67728781767499</v>
      </c>
      <c r="AI44" s="75">
        <f>PXIL!K44</f>
        <v>0</v>
      </c>
      <c r="AJ44" s="75">
        <f>PXIL!Q44</f>
        <v>0</v>
      </c>
      <c r="AK44" s="75">
        <f>RTM_IEX!K44</f>
        <v>28.95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-0.1515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72.875907013541706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1.1743822559755517</v>
      </c>
      <c r="AD45">
        <f t="shared" si="1"/>
        <v>131.9738017958357</v>
      </c>
      <c r="AE45">
        <f>'IDT-1'!E45</f>
        <v>0</v>
      </c>
      <c r="AF45" s="26"/>
      <c r="AG45">
        <f t="shared" si="2"/>
        <v>131.9738017958357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-0.1515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72.875907013541706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1.1743822559755517</v>
      </c>
      <c r="AD46">
        <f t="shared" si="1"/>
        <v>131.9738017958357</v>
      </c>
      <c r="AE46">
        <f>'IDT-1'!E46</f>
        <v>0</v>
      </c>
      <c r="AF46" s="26"/>
      <c r="AG46">
        <f t="shared" si="2"/>
        <v>131.9738017958357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-0.1515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72.724092013541721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1.512726283975552</v>
      </c>
      <c r="AD47">
        <f t="shared" si="1"/>
        <v>170.08364276783573</v>
      </c>
      <c r="AE47">
        <f>'IDT-1'!E47</f>
        <v>0</v>
      </c>
      <c r="AF47" s="26"/>
      <c r="AG47">
        <f t="shared" si="2"/>
        <v>170.08364276783573</v>
      </c>
      <c r="AI47" s="75">
        <f>PXIL!K47</f>
        <v>0</v>
      </c>
      <c r="AJ47" s="75">
        <f>PXIL!Q47</f>
        <v>0</v>
      </c>
      <c r="AK47" s="75">
        <f>RTM_IEX!K47</f>
        <v>28.95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-0.1515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72.724092013541721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1.2579662839755519</v>
      </c>
      <c r="AD48">
        <f t="shared" si="1"/>
        <v>141.38840276783574</v>
      </c>
      <c r="AE48">
        <f>'IDT-1'!E48</f>
        <v>0</v>
      </c>
      <c r="AF48" s="26"/>
      <c r="AG48">
        <f t="shared" si="2"/>
        <v>141.38840276783574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-0.1515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72.56409201354171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1.2565582839755516</v>
      </c>
      <c r="AD49">
        <f t="shared" si="1"/>
        <v>141.22981076783572</v>
      </c>
      <c r="AE49">
        <f>'IDT-1'!E49</f>
        <v>0</v>
      </c>
      <c r="AF49" s="26"/>
      <c r="AG49">
        <f t="shared" si="2"/>
        <v>141.22981076783572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-0.1515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72.572158013541724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1.5113892647755518</v>
      </c>
      <c r="AD50">
        <f t="shared" si="1"/>
        <v>169.93304578703572</v>
      </c>
      <c r="AE50">
        <f>'IDT-1'!E50</f>
        <v>0</v>
      </c>
      <c r="AF50" s="26"/>
      <c r="AG50">
        <f t="shared" si="2"/>
        <v>169.93304578703572</v>
      </c>
      <c r="AI50" s="75">
        <f>PXIL!K50</f>
        <v>0</v>
      </c>
      <c r="AJ50" s="75">
        <f>PXIL!Q50</f>
        <v>0</v>
      </c>
      <c r="AK50" s="75">
        <f>RTM_IEX!K50</f>
        <v>28.95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2.0835757057313939</v>
      </c>
      <c r="F51">
        <f>GT_Spot!S51</f>
        <v>0</v>
      </c>
      <c r="G51">
        <f>PPCL_NG!S51</f>
        <v>-0.1515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72.89162601354171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1.2594388114492159</v>
      </c>
      <c r="AD51">
        <f t="shared" si="1"/>
        <v>141.55426290782387</v>
      </c>
      <c r="AE51">
        <f>'IDT-1'!E51</f>
        <v>0</v>
      </c>
      <c r="AF51" s="26"/>
      <c r="AG51">
        <f t="shared" si="2"/>
        <v>141.55426290782387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2.0835757057313939</v>
      </c>
      <c r="F52">
        <f>GT_Spot!S52</f>
        <v>0</v>
      </c>
      <c r="G52">
        <f>PPCL_NG!S52</f>
        <v>-0.1515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72.89162601354171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1.2594388114492159</v>
      </c>
      <c r="AD52">
        <f t="shared" si="1"/>
        <v>141.55426290782387</v>
      </c>
      <c r="AE52">
        <f>'IDT-1'!E52</f>
        <v>0</v>
      </c>
      <c r="AF52" s="26"/>
      <c r="AG52">
        <f t="shared" si="2"/>
        <v>141.55426290782387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2.0835757057313939</v>
      </c>
      <c r="F53">
        <f>GT_Spot!S53</f>
        <v>0</v>
      </c>
      <c r="G53">
        <f>PPCL_NG!S53</f>
        <v>-0.1515</v>
      </c>
      <c r="H53">
        <f>PPCL_Spot!S53</f>
        <v>0</v>
      </c>
      <c r="I53">
        <f>Bawana_NG!S53</f>
        <v>18.170000000000005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72.89162601354171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1.5156948114492159</v>
      </c>
      <c r="AD53">
        <f t="shared" si="1"/>
        <v>170.41800690782389</v>
      </c>
      <c r="AE53">
        <f>'IDT-1'!E53</f>
        <v>0</v>
      </c>
      <c r="AF53" s="26"/>
      <c r="AG53">
        <f t="shared" si="2"/>
        <v>170.41800690782389</v>
      </c>
      <c r="AI53" s="75">
        <f>PXIL!K53</f>
        <v>0</v>
      </c>
      <c r="AJ53" s="75">
        <f>PXIL!Q53</f>
        <v>0</v>
      </c>
      <c r="AK53" s="75">
        <f>RTM_IEX!K53</f>
        <v>28.95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2.0835757057313939</v>
      </c>
      <c r="F54">
        <f>GT_Spot!S54</f>
        <v>0</v>
      </c>
      <c r="G54">
        <f>PPCL_NG!S54</f>
        <v>-0.1515</v>
      </c>
      <c r="H54">
        <f>PPCL_Spot!S54</f>
        <v>0</v>
      </c>
      <c r="I54">
        <f>Bawana_NG!S54</f>
        <v>18.170000000000005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73.18828952554172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1.263545450354816</v>
      </c>
      <c r="AD54">
        <f t="shared" si="1"/>
        <v>142.01681978091827</v>
      </c>
      <c r="AE54">
        <f>'IDT-1'!E54</f>
        <v>0</v>
      </c>
      <c r="AF54" s="26"/>
      <c r="AG54">
        <f t="shared" si="2"/>
        <v>142.01681978091827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2.0835757057313939</v>
      </c>
      <c r="F55">
        <f>GT_Spot!S55</f>
        <v>0</v>
      </c>
      <c r="G55">
        <f>PPCL_NG!S55</f>
        <v>-0.1515</v>
      </c>
      <c r="H55">
        <f>PPCL_Spot!S55</f>
        <v>0</v>
      </c>
      <c r="I55">
        <f>Bawana_NG!S55</f>
        <v>18.659147439119113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73.357935791819529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1.269342834962309</v>
      </c>
      <c r="AD55">
        <f t="shared" si="1"/>
        <v>142.66981610170771</v>
      </c>
      <c r="AE55">
        <f>'IDT-1'!E55</f>
        <v>0</v>
      </c>
      <c r="AF55" s="26"/>
      <c r="AG55">
        <f t="shared" si="2"/>
        <v>142.66981610170771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2.0835757057313939</v>
      </c>
      <c r="F56">
        <f>GT_Spot!S56</f>
        <v>0</v>
      </c>
      <c r="G56">
        <f>PPCL_NG!S56</f>
        <v>-0.1515</v>
      </c>
      <c r="H56">
        <f>PPCL_Spot!S56</f>
        <v>0</v>
      </c>
      <c r="I56">
        <f>Bawana_NG!S56</f>
        <v>18.659147439119113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73.357935791819529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1.5241028349623091</v>
      </c>
      <c r="AD56">
        <f t="shared" si="1"/>
        <v>171.36505610170769</v>
      </c>
      <c r="AE56">
        <f>'IDT-1'!E56</f>
        <v>0</v>
      </c>
      <c r="AF56" s="26"/>
      <c r="AG56">
        <f t="shared" si="2"/>
        <v>171.36505610170769</v>
      </c>
      <c r="AI56" s="75">
        <f>PXIL!K56</f>
        <v>0</v>
      </c>
      <c r="AJ56" s="75">
        <f>PXIL!Q56</f>
        <v>0</v>
      </c>
      <c r="AK56" s="75">
        <f>RTM_IEX!K56</f>
        <v>28.95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2.0835757057313939</v>
      </c>
      <c r="F57">
        <f>GT_Spot!S57</f>
        <v>0</v>
      </c>
      <c r="G57">
        <f>PPCL_NG!S57</f>
        <v>-0.1515</v>
      </c>
      <c r="H57">
        <f>PPCL_Spot!S57</f>
        <v>0</v>
      </c>
      <c r="I57">
        <f>Bawana_NG!S57</f>
        <v>18.659147439119113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73.844906195770747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1.2736281745170797</v>
      </c>
      <c r="AD57">
        <f t="shared" si="1"/>
        <v>143.15250116610414</v>
      </c>
      <c r="AE57">
        <f>'IDT-1'!E57</f>
        <v>0</v>
      </c>
      <c r="AF57" s="26"/>
      <c r="AG57">
        <f t="shared" si="2"/>
        <v>143.15250116610414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2.0835757057313939</v>
      </c>
      <c r="F58">
        <f>GT_Spot!S58</f>
        <v>0</v>
      </c>
      <c r="G58">
        <f>PPCL_NG!S58</f>
        <v>-0.1515</v>
      </c>
      <c r="H58">
        <f>PPCL_Spot!S58</f>
        <v>0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74.332075365770748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1.2779152632130797</v>
      </c>
      <c r="AD58">
        <f t="shared" si="1"/>
        <v>143.63538324740816</v>
      </c>
      <c r="AE58">
        <f>'IDT-1'!E58</f>
        <v>0</v>
      </c>
      <c r="AF58" s="26"/>
      <c r="AG58">
        <f t="shared" si="2"/>
        <v>143.63538324740816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-0.1515</v>
      </c>
      <c r="H59">
        <f>PPCL_Spot!S59</f>
        <v>0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74.749212716509987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1.5787655783924066</v>
      </c>
      <c r="AD59">
        <f t="shared" si="1"/>
        <v>177.52206874806149</v>
      </c>
      <c r="AE59">
        <f>'IDT-1'!E59</f>
        <v>0</v>
      </c>
      <c r="AF59" s="26"/>
      <c r="AG59">
        <f t="shared" si="2"/>
        <v>177.52206874806149</v>
      </c>
      <c r="AI59" s="75">
        <f>PXIL!K59</f>
        <v>0</v>
      </c>
      <c r="AJ59" s="75">
        <f>PXIL!Q59</f>
        <v>0</v>
      </c>
      <c r="AK59" s="75">
        <f>RTM_IEX!K59</f>
        <v>38.6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43.42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-0.1515</v>
      </c>
      <c r="H60">
        <f>PPCL_Spot!S60</f>
        <v>0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74.678738877770741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1.2385534086115013</v>
      </c>
      <c r="AD60">
        <f t="shared" si="1"/>
        <v>139.20180707910313</v>
      </c>
      <c r="AE60">
        <f>'IDT-1'!E60</f>
        <v>0</v>
      </c>
      <c r="AF60" s="26"/>
      <c r="AG60">
        <f t="shared" si="2"/>
        <v>139.20180707910313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43.43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-0.1515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74.749212716509987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1.3665975783924065</v>
      </c>
      <c r="AD61">
        <f t="shared" si="1"/>
        <v>153.62423674806146</v>
      </c>
      <c r="AE61">
        <f>'IDT-1'!E61</f>
        <v>0</v>
      </c>
      <c r="AF61" s="26"/>
      <c r="AG61">
        <f t="shared" si="2"/>
        <v>153.62423674806146</v>
      </c>
      <c r="AI61" s="75">
        <f>PXIL!K61</f>
        <v>0</v>
      </c>
      <c r="AJ61" s="75">
        <f>PXIL!Q61</f>
        <v>0</v>
      </c>
      <c r="AK61" s="75">
        <f>RTM_IEX!K61</f>
        <v>14.48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43.43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-0.1515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74.831463259009993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1.4946573831664067</v>
      </c>
      <c r="AD62">
        <f t="shared" si="1"/>
        <v>168.04842748578747</v>
      </c>
      <c r="AE62">
        <f>'IDT-1'!E62</f>
        <v>0</v>
      </c>
      <c r="AF62" s="26"/>
      <c r="AG62">
        <f t="shared" si="2"/>
        <v>168.04842748578747</v>
      </c>
      <c r="AI62" s="75">
        <f>PXIL!K62</f>
        <v>0</v>
      </c>
      <c r="AJ62" s="75">
        <f>PXIL!Q62</f>
        <v>0</v>
      </c>
      <c r="AK62" s="75">
        <f>RTM_IEX!K62</f>
        <v>28.95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-0.1515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75.024799497188383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1.2415987420623766</v>
      </c>
      <c r="AD63">
        <f t="shared" si="1"/>
        <v>139.5448223650699</v>
      </c>
      <c r="AE63">
        <f>'IDT-1'!E63</f>
        <v>0</v>
      </c>
      <c r="AF63" s="26"/>
      <c r="AG63">
        <f t="shared" si="2"/>
        <v>139.5448223650699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-0.1515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75.110741587288388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1.4971150324552567</v>
      </c>
      <c r="AD64">
        <f t="shared" si="1"/>
        <v>168.32524816477701</v>
      </c>
      <c r="AE64">
        <f>'IDT-1'!E64</f>
        <v>0</v>
      </c>
      <c r="AF64" s="26"/>
      <c r="AG64">
        <f t="shared" si="2"/>
        <v>168.32524816477701</v>
      </c>
      <c r="AI64" s="75">
        <f>PXIL!K64</f>
        <v>0</v>
      </c>
      <c r="AJ64" s="75">
        <f>PXIL!Q64</f>
        <v>0</v>
      </c>
      <c r="AK64" s="75">
        <f>RTM_IEX!K64</f>
        <v>28.95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43.43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-0.1515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75.110896346625054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1.6669563943374193</v>
      </c>
      <c r="AD65">
        <f t="shared" si="1"/>
        <v>187.45556156223151</v>
      </c>
      <c r="AE65">
        <f>'IDT-1'!E65</f>
        <v>0</v>
      </c>
      <c r="AF65" s="26"/>
      <c r="AG65">
        <f t="shared" si="2"/>
        <v>187.45556156223151</v>
      </c>
      <c r="AI65" s="75">
        <f>PXIL!K65</f>
        <v>0</v>
      </c>
      <c r="AJ65" s="75">
        <f>PXIL!Q65</f>
        <v>0</v>
      </c>
      <c r="AK65" s="75">
        <f>RTM_IEX!K65</f>
        <v>48.25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43.43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-0.1515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75.310444639888388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1.2441124193181365</v>
      </c>
      <c r="AD66">
        <f t="shared" si="1"/>
        <v>139.82795383051413</v>
      </c>
      <c r="AE66">
        <f>'IDT-1'!E66</f>
        <v>0</v>
      </c>
      <c r="AF66" s="26"/>
      <c r="AG66">
        <f t="shared" si="2"/>
        <v>139.82795383051413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43.43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-0.1515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75.210392288888556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1.2374314611650898</v>
      </c>
      <c r="AD67">
        <f t="shared" si="1"/>
        <v>139.07543499854822</v>
      </c>
      <c r="AE67">
        <f>'IDT-1'!E67</f>
        <v>0</v>
      </c>
      <c r="AF67" s="26"/>
      <c r="AG67">
        <f t="shared" si="2"/>
        <v>139.07543499854822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43.43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-0.1515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75.030882842677016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1.6180357780384282</v>
      </c>
      <c r="AD68">
        <f t="shared" ref="AD68:AD98" si="4">SUM(B68:AB68,AI68:AR68)-AC68</f>
        <v>181.94532123546335</v>
      </c>
      <c r="AE68">
        <f>'IDT-1'!E68</f>
        <v>0</v>
      </c>
      <c r="AF68" s="26"/>
      <c r="AG68">
        <f t="shared" ref="AG68:AG98" si="5">SUM(AD68:AF68)+AT68</f>
        <v>181.94532123546335</v>
      </c>
      <c r="AI68" s="75">
        <f>PXIL!K68</f>
        <v>0</v>
      </c>
      <c r="AJ68" s="75">
        <f>PXIL!Q68</f>
        <v>0</v>
      </c>
      <c r="AK68" s="75">
        <f>RTM_IEX!K68</f>
        <v>43.43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43.43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1.5395511512678521</v>
      </c>
      <c r="F69">
        <f>GT_Spot!S69</f>
        <v>0</v>
      </c>
      <c r="G69">
        <f>PPCL_NG!S69</f>
        <v>-0.1515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75.48785567297702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1.2350822163729676</v>
      </c>
      <c r="AD69">
        <f t="shared" si="4"/>
        <v>138.81082460787189</v>
      </c>
      <c r="AE69">
        <f>'IDT-1'!E69</f>
        <v>0</v>
      </c>
      <c r="AF69" s="26"/>
      <c r="AG69">
        <f t="shared" si="5"/>
        <v>138.81082460787189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43.43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1.5395511512678521</v>
      </c>
      <c r="F70">
        <f>GT_Spot!S70</f>
        <v>0</v>
      </c>
      <c r="G70">
        <f>PPCL_NG!S70</f>
        <v>-0.1515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76.223545510977033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1.2415562869473677</v>
      </c>
      <c r="AD70">
        <f t="shared" si="4"/>
        <v>139.54004037529751</v>
      </c>
      <c r="AE70">
        <f>'IDT-1'!E70</f>
        <v>0</v>
      </c>
      <c r="AF70" s="26"/>
      <c r="AG70">
        <f t="shared" si="5"/>
        <v>139.54004037529751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43.43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-0.1515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76.899549515432724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1.5069680447586786</v>
      </c>
      <c r="AD71">
        <f t="shared" si="4"/>
        <v>169.43505564149879</v>
      </c>
      <c r="AE71">
        <f>'IDT-1'!E71</f>
        <v>0</v>
      </c>
      <c r="AF71" s="26"/>
      <c r="AG71">
        <f t="shared" si="5"/>
        <v>169.43505564149879</v>
      </c>
      <c r="AI71" s="75">
        <f>PXIL!K71</f>
        <v>0</v>
      </c>
      <c r="AJ71" s="75">
        <f>PXIL!Q71</f>
        <v>0</v>
      </c>
      <c r="AK71" s="75">
        <f>RTM_IEX!K71</f>
        <v>43.42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2.0839741708247721</v>
      </c>
      <c r="F72">
        <f>GT_Spot!S72</f>
        <v>0</v>
      </c>
      <c r="G72">
        <f>PPCL_NG!S72</f>
        <v>-0.1515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77.822199820432729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1.1329913674426786</v>
      </c>
      <c r="AD72">
        <f t="shared" si="4"/>
        <v>127.31168262381482</v>
      </c>
      <c r="AE72">
        <f>'IDT-1'!E72</f>
        <v>0</v>
      </c>
      <c r="AF72" s="26"/>
      <c r="AG72">
        <f t="shared" si="5"/>
        <v>127.31168262381482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-0.1515</v>
      </c>
      <c r="H73">
        <f>PPCL_Spot!S73</f>
        <v>0</v>
      </c>
      <c r="I73">
        <f>Bawana_NG!S73</f>
        <v>17.999708761427069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78.621985746032749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1.1400269206885167</v>
      </c>
      <c r="AD73">
        <f t="shared" si="4"/>
        <v>128.10414175759607</v>
      </c>
      <c r="AE73">
        <f>'IDT-1'!E73</f>
        <v>0</v>
      </c>
      <c r="AF73" s="26"/>
      <c r="AG73">
        <f t="shared" si="5"/>
        <v>128.10414175759607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2.0839741708247721</v>
      </c>
      <c r="F74">
        <f>GT_Spot!S74</f>
        <v>0</v>
      </c>
      <c r="G74">
        <f>PPCL_NG!S74</f>
        <v>-0.1515</v>
      </c>
      <c r="H74">
        <f>PPCL_Spot!S74</f>
        <v>0</v>
      </c>
      <c r="I74">
        <f>Bawana_NG!S74</f>
        <v>17.999716780741092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80.235145586632754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1.4783267978557604</v>
      </c>
      <c r="AD74">
        <f t="shared" si="4"/>
        <v>166.20900974034282</v>
      </c>
      <c r="AE74">
        <f>'IDT-1'!E74</f>
        <v>0</v>
      </c>
      <c r="AF74" s="26"/>
      <c r="AG74">
        <f t="shared" si="5"/>
        <v>166.20900974034282</v>
      </c>
      <c r="AI74" s="75">
        <f>PXIL!K74</f>
        <v>0</v>
      </c>
      <c r="AJ74" s="75">
        <f>PXIL!Q74</f>
        <v>0</v>
      </c>
      <c r="AK74" s="75">
        <f>RTM_IEX!K74</f>
        <v>36.83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-0.1515</v>
      </c>
      <c r="H75">
        <f>PPCL_Spot!S75</f>
        <v>0</v>
      </c>
      <c r="I75">
        <f>Bawana_NG!S75</f>
        <v>17.43937493279811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82.469747616832763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1.0841966866377848</v>
      </c>
      <c r="AD75">
        <f t="shared" si="4"/>
        <v>121.81562721315451</v>
      </c>
      <c r="AE75">
        <f>'IDT-1'!E75</f>
        <v>0</v>
      </c>
      <c r="AF75" s="26"/>
      <c r="AG75">
        <f t="shared" si="5"/>
        <v>121.81562721315451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-0.1515</v>
      </c>
      <c r="H76">
        <f>PPCL_Spot!S76</f>
        <v>0</v>
      </c>
      <c r="I76">
        <f>Bawana_NG!S76</f>
        <v>17.43937493279811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85.202087691432766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1.1082412792942649</v>
      </c>
      <c r="AD76">
        <f t="shared" si="4"/>
        <v>124.52392269509804</v>
      </c>
      <c r="AE76">
        <f>'IDT-1'!E76</f>
        <v>0</v>
      </c>
      <c r="AF76" s="26"/>
      <c r="AG76">
        <f t="shared" si="5"/>
        <v>124.52392269509804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-0.1515</v>
      </c>
      <c r="H77">
        <f>PPCL_Spot!S77</f>
        <v>0</v>
      </c>
      <c r="I77">
        <f>Bawana_NG!S77</f>
        <v>17.999766400622931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84.999937691432763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1.2951378042111235</v>
      </c>
      <c r="AD77">
        <f t="shared" si="4"/>
        <v>145.57526763800598</v>
      </c>
      <c r="AE77">
        <f>'IDT-1'!E77</f>
        <v>0</v>
      </c>
      <c r="AF77" s="26"/>
      <c r="AG77">
        <f t="shared" si="5"/>
        <v>145.57526763800598</v>
      </c>
      <c r="AI77" s="75">
        <f>PXIL!K77</f>
        <v>0</v>
      </c>
      <c r="AJ77" s="75">
        <f>PXIL!Q77</f>
        <v>0</v>
      </c>
      <c r="AK77" s="75">
        <f>RTM_IEX!K77</f>
        <v>20.88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-0.1515</v>
      </c>
      <c r="H78">
        <f>PPCL_Spot!S78</f>
        <v>0</v>
      </c>
      <c r="I78">
        <f>Bawana_NG!S78</f>
        <v>17.999765640257795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84.999937691432763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1.2646897975199101</v>
      </c>
      <c r="AD78">
        <f t="shared" si="4"/>
        <v>142.14571488433208</v>
      </c>
      <c r="AE78">
        <f>'IDT-1'!E78</f>
        <v>0</v>
      </c>
      <c r="AF78" s="26"/>
      <c r="AG78">
        <f t="shared" si="5"/>
        <v>142.14571488433208</v>
      </c>
      <c r="AI78" s="75">
        <f>PXIL!K78</f>
        <v>0</v>
      </c>
      <c r="AJ78" s="75">
        <f>PXIL!Q78</f>
        <v>0</v>
      </c>
      <c r="AK78" s="75">
        <f>RTM_IEX!K78</f>
        <v>17.420000000000002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-0.1515</v>
      </c>
      <c r="H79">
        <f>PPCL_Spot!S79</f>
        <v>0</v>
      </c>
      <c r="I79">
        <f>Bawana_NG!S79</f>
        <v>17.819425179832908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85.12211169143275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0.94104193266817104</v>
      </c>
      <c r="AD79">
        <f t="shared" si="4"/>
        <v>105.69119628875892</v>
      </c>
      <c r="AE79">
        <f>'IDT-1'!E79</f>
        <v>0</v>
      </c>
      <c r="AF79" s="26"/>
      <c r="AG79">
        <f t="shared" si="5"/>
        <v>105.69119628875892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-0.1515</v>
      </c>
      <c r="H80">
        <f>PPCL_Spot!S80</f>
        <v>0</v>
      </c>
      <c r="I80">
        <f>Bawana_NG!S80</f>
        <v>17.999762548644547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85.12211169143275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1.1549729015137133</v>
      </c>
      <c r="AD80">
        <f t="shared" si="4"/>
        <v>129.78760268872503</v>
      </c>
      <c r="AE80">
        <f>'IDT-1'!E80</f>
        <v>0</v>
      </c>
      <c r="AF80" s="26"/>
      <c r="AG80">
        <f t="shared" si="5"/>
        <v>129.78760268872503</v>
      </c>
      <c r="AI80" s="75">
        <f>PXIL!K80</f>
        <v>0</v>
      </c>
      <c r="AJ80" s="75">
        <f>PXIL!Q80</f>
        <v>0</v>
      </c>
      <c r="AK80" s="75">
        <f>RTM_IEX!K80</f>
        <v>24.13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-0.1515</v>
      </c>
      <c r="H81">
        <f>PPCL_Spot!S81</f>
        <v>0</v>
      </c>
      <c r="I81">
        <f>Bawana_NG!S81</f>
        <v>17.999749321077918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85.20996269143275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1.2830818739111272</v>
      </c>
      <c r="AD81">
        <f t="shared" si="4"/>
        <v>144.21733148876098</v>
      </c>
      <c r="AE81">
        <f>'IDT-1'!E81</f>
        <v>0</v>
      </c>
      <c r="AF81" s="26"/>
      <c r="AG81">
        <f t="shared" si="5"/>
        <v>144.21733148876098</v>
      </c>
      <c r="AI81" s="75">
        <f>PXIL!K81</f>
        <v>0</v>
      </c>
      <c r="AJ81" s="75">
        <f>PXIL!Q81</f>
        <v>0</v>
      </c>
      <c r="AK81" s="75">
        <f>RTM_IEX!K81</f>
        <v>38.6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-0.1515</v>
      </c>
      <c r="H82">
        <f>PPCL_Spot!S82</f>
        <v>0</v>
      </c>
      <c r="I82">
        <f>Bawana_NG!S82</f>
        <v>17.999749321077918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84.544800736432748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0.93754036852801603</v>
      </c>
      <c r="AD82">
        <f t="shared" si="4"/>
        <v>105.29679283697237</v>
      </c>
      <c r="AE82">
        <f>'IDT-1'!E82</f>
        <v>0</v>
      </c>
      <c r="AF82" s="26"/>
      <c r="AG82">
        <f t="shared" si="5"/>
        <v>105.29679283697237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-0.1515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84.576568547944518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0.94362262870808222</v>
      </c>
      <c r="AD83">
        <f t="shared" si="4"/>
        <v>105.98187650634527</v>
      </c>
      <c r="AE83">
        <f>'IDT-1'!E83</f>
        <v>0</v>
      </c>
      <c r="AF83" s="26"/>
      <c r="AG83">
        <f t="shared" si="5"/>
        <v>105.98187650634527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2.1012831479897347</v>
      </c>
      <c r="F84">
        <f>GT_Spot!S84</f>
        <v>0</v>
      </c>
      <c r="G84">
        <f>PPCL_NG!S84</f>
        <v>-0.1515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83.101252603944502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1.1853998484008819</v>
      </c>
      <c r="AD84">
        <f t="shared" si="4"/>
        <v>133.21478334265245</v>
      </c>
      <c r="AE84">
        <f>'IDT-1'!E84</f>
        <v>0</v>
      </c>
      <c r="AF84" s="26"/>
      <c r="AG84">
        <f t="shared" si="5"/>
        <v>133.21478334265245</v>
      </c>
      <c r="AI84" s="75">
        <f>PXIL!K84</f>
        <v>0</v>
      </c>
      <c r="AJ84" s="75">
        <f>PXIL!Q84</f>
        <v>0</v>
      </c>
      <c r="AK84" s="75">
        <f>RTM_IEX!K84</f>
        <v>28.95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-0.1515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82.07411702904686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0.92160105534178283</v>
      </c>
      <c r="AD85">
        <f t="shared" si="4"/>
        <v>103.50144656081392</v>
      </c>
      <c r="AE85">
        <f>'IDT-1'!E85</f>
        <v>0</v>
      </c>
      <c r="AF85" s="26"/>
      <c r="AG85">
        <f t="shared" si="5"/>
        <v>103.50144656081392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-0.1515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81.516158638967298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0.91668851516451022</v>
      </c>
      <c r="AD86">
        <f t="shared" si="4"/>
        <v>102.94811589902839</v>
      </c>
      <c r="AE86">
        <f>'IDT-1'!E86</f>
        <v>0</v>
      </c>
      <c r="AF86" s="26"/>
      <c r="AG86">
        <f t="shared" si="5"/>
        <v>102.94811589902839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-0.1515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80.816056453746853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1.1652876159345702</v>
      </c>
      <c r="AD87">
        <f t="shared" si="4"/>
        <v>130.94941461303787</v>
      </c>
      <c r="AE87">
        <f>'IDT-1'!E87</f>
        <v>0</v>
      </c>
      <c r="AF87" s="26"/>
      <c r="AG87">
        <f t="shared" si="5"/>
        <v>130.94941461303787</v>
      </c>
      <c r="AI87" s="75">
        <f>PXIL!K87</f>
        <v>0</v>
      </c>
      <c r="AJ87" s="75">
        <f>PXIL!Q87</f>
        <v>0</v>
      </c>
      <c r="AK87" s="75">
        <f>RTM_IEX!K87</f>
        <v>28.95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-0.1515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80.616353401146853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0.90877022907169014</v>
      </c>
      <c r="AD88">
        <f t="shared" si="4"/>
        <v>102.05622894730075</v>
      </c>
      <c r="AE88">
        <f>'IDT-1'!E88</f>
        <v>0</v>
      </c>
      <c r="AF88" s="26"/>
      <c r="AG88">
        <f t="shared" si="5"/>
        <v>102.05622894730075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-0.1515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80.343148040688774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0.9063660218996592</v>
      </c>
      <c r="AD89">
        <f t="shared" si="4"/>
        <v>101.78542779401472</v>
      </c>
      <c r="AE89">
        <f>'IDT-1'!E89</f>
        <v>0</v>
      </c>
      <c r="AF89" s="26"/>
      <c r="AG89">
        <f t="shared" si="5"/>
        <v>101.78542779401472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-0.1515</v>
      </c>
      <c r="H90">
        <f>PPCL_Spot!S90</f>
        <v>0</v>
      </c>
      <c r="I90">
        <f>Bawana_NG!S90</f>
        <v>18.659147439119113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79.767128956088783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0.90129705395517912</v>
      </c>
      <c r="AD90">
        <f t="shared" si="4"/>
        <v>101.2144776773592</v>
      </c>
      <c r="AE90">
        <f>'IDT-1'!E90</f>
        <v>0</v>
      </c>
      <c r="AF90" s="26"/>
      <c r="AG90">
        <f t="shared" si="5"/>
        <v>101.2144776773592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-0.1515</v>
      </c>
      <c r="H91">
        <f>PPCL_Spot!S91</f>
        <v>0</v>
      </c>
      <c r="I91">
        <f>Bawana_NG!S91</f>
        <v>18.659147439119113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78.462412576488788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0.88981554981469912</v>
      </c>
      <c r="AD91">
        <f t="shared" si="4"/>
        <v>99.92124280189968</v>
      </c>
      <c r="AE91">
        <f>'IDT-1'!E91</f>
        <v>0</v>
      </c>
      <c r="AF91" s="26"/>
      <c r="AG91">
        <f t="shared" si="5"/>
        <v>99.92124280189968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-0.1515</v>
      </c>
      <c r="H92">
        <f>PPCL_Spot!S92</f>
        <v>0</v>
      </c>
      <c r="I92">
        <f>Bawana_NG!S92</f>
        <v>18.659147439119113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78.462412576488788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1.1445755498146992</v>
      </c>
      <c r="AD92">
        <f t="shared" si="4"/>
        <v>128.61648280189968</v>
      </c>
      <c r="AE92">
        <f>'IDT-1'!E92</f>
        <v>0</v>
      </c>
      <c r="AF92" s="26"/>
      <c r="AG92">
        <f t="shared" si="5"/>
        <v>128.61648280189968</v>
      </c>
      <c r="AI92" s="75">
        <f>PXIL!K92</f>
        <v>0</v>
      </c>
      <c r="AJ92" s="75">
        <f>PXIL!Q92</f>
        <v>0</v>
      </c>
      <c r="AK92" s="75">
        <f>RTM_IEX!K92</f>
        <v>28.95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-0.1515</v>
      </c>
      <c r="H93">
        <f>PPCL_Spot!S93</f>
        <v>0</v>
      </c>
      <c r="I93">
        <f>Bawana_NG!S93</f>
        <v>18.659147439119113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77.759662310748212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0.88363134747618211</v>
      </c>
      <c r="AD93">
        <f t="shared" si="4"/>
        <v>99.224676738497621</v>
      </c>
      <c r="AE93">
        <f>'IDT-1'!E93</f>
        <v>0</v>
      </c>
      <c r="AF93" s="26"/>
      <c r="AG93">
        <f t="shared" si="5"/>
        <v>99.224676738497621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-0.1515</v>
      </c>
      <c r="H94">
        <f>PPCL_Spot!S94</f>
        <v>0</v>
      </c>
      <c r="I94">
        <f>Bawana_NG!S94</f>
        <v>18.659147439119113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77.256055546188804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0.87919960794805929</v>
      </c>
      <c r="AD94">
        <f t="shared" si="4"/>
        <v>98.725501713466343</v>
      </c>
      <c r="AE94">
        <f>'IDT-1'!E94</f>
        <v>0</v>
      </c>
      <c r="AF94" s="26"/>
      <c r="AG94">
        <f t="shared" si="5"/>
        <v>98.725501713466343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-0.1515</v>
      </c>
      <c r="H95">
        <f>PPCL_Spot!S95</f>
        <v>0</v>
      </c>
      <c r="I95">
        <f>Bawana_NG!S95</f>
        <v>18.659147439119113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77.033136964085514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0.87723792442555037</v>
      </c>
      <c r="AD95">
        <f t="shared" si="4"/>
        <v>98.504544814885548</v>
      </c>
      <c r="AE95">
        <f>'IDT-1'!E95</f>
        <v>0</v>
      </c>
      <c r="AF95" s="26"/>
      <c r="AG95">
        <f t="shared" si="5"/>
        <v>98.504544814885548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-0.1515</v>
      </c>
      <c r="H96">
        <f>PPCL_Spot!S96</f>
        <v>0</v>
      </c>
      <c r="I96">
        <f>Bawana_NG!S96</f>
        <v>18.659147439119113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76.624131673985516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0.87363867787267036</v>
      </c>
      <c r="AD96">
        <f t="shared" si="4"/>
        <v>98.099138771338431</v>
      </c>
      <c r="AE96">
        <f>'IDT-1'!E96</f>
        <v>0</v>
      </c>
      <c r="AF96" s="26"/>
      <c r="AG96">
        <f t="shared" si="5"/>
        <v>98.099138771338431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-0.1515</v>
      </c>
      <c r="H97">
        <f>PPCL_Spot!S97</f>
        <v>0</v>
      </c>
      <c r="I97">
        <f>Bawana_NG!S97</f>
        <v>18.659147439119113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76.015719595185516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0.8682846515792304</v>
      </c>
      <c r="AD97">
        <f t="shared" si="4"/>
        <v>97.496080718831877</v>
      </c>
      <c r="AE97">
        <f>'IDT-1'!E97</f>
        <v>0</v>
      </c>
      <c r="AF97" s="26"/>
      <c r="AG97">
        <f t="shared" si="5"/>
        <v>97.496080718831877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-0.1515</v>
      </c>
      <c r="H98">
        <f>PPCL_Spot!S98</f>
        <v>0</v>
      </c>
      <c r="I98">
        <f>Bawana_NG!S98</f>
        <v>18.659147439119113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75.524688163485521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0.86396357498027054</v>
      </c>
      <c r="AD98">
        <f t="shared" si="4"/>
        <v>97.009370363730852</v>
      </c>
      <c r="AE98">
        <f>'IDT-1'!E98</f>
        <v>0</v>
      </c>
      <c r="AF98" s="26"/>
      <c r="AG98">
        <f t="shared" si="5"/>
        <v>97.009370363730852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4.9999532827868814E-2</v>
      </c>
      <c r="F99">
        <f t="shared" si="6"/>
        <v>0</v>
      </c>
      <c r="G99">
        <f t="shared" si="6"/>
        <v>-3.6360000000000068E-3</v>
      </c>
      <c r="H99">
        <f t="shared" si="6"/>
        <v>0</v>
      </c>
      <c r="I99">
        <f t="shared" si="6"/>
        <v>0.44716708937622879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1.8389609427159799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2.6461035478479895E-2</v>
      </c>
      <c r="AD99">
        <f t="shared" si="6"/>
        <v>2.8702155294415967</v>
      </c>
      <c r="AE99">
        <f t="shared" si="6"/>
        <v>0</v>
      </c>
      <c r="AG99">
        <f t="shared" si="6"/>
        <v>2.8702155294415967</v>
      </c>
      <c r="AI99">
        <f t="shared" si="6"/>
        <v>0</v>
      </c>
      <c r="AJ99">
        <f t="shared" si="6"/>
        <v>0</v>
      </c>
      <c r="AK99">
        <f t="shared" si="6"/>
        <v>0.18766000000000002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0.38601500000000005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441</v>
      </c>
    </row>
    <row r="102" spans="1:47">
      <c r="AT102" s="199">
        <f>SUMIF(AT3:AT98,"&lt;0",AT3:AT98)/4000</f>
        <v>0</v>
      </c>
      <c r="AU102" s="70" t="s">
        <v>442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-3.0300000000000004E-2</v>
      </c>
      <c r="H3">
        <f>PPCL_Spot!R3</f>
        <v>0</v>
      </c>
      <c r="I3">
        <f>Bawana_NG!R3</f>
        <v>5.1049248511201437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8.3472345953779808E-2</v>
      </c>
      <c r="AD3">
        <f>SUM(B3:AB3,AI3:AR3)-AC3</f>
        <v>9.3411525051663631</v>
      </c>
      <c r="AE3">
        <f>'IDT-1'!D3</f>
        <v>0</v>
      </c>
      <c r="AF3" s="26"/>
      <c r="AG3">
        <f>SUM(AD3:AF3)</f>
        <v>9.3411525051663631</v>
      </c>
      <c r="AI3" s="75">
        <f>PXIL!L3</f>
        <v>0</v>
      </c>
      <c r="AJ3" s="75">
        <f>PXIL!R3</f>
        <v>0</v>
      </c>
      <c r="AK3" s="75">
        <f>RTM_IEX!L3</f>
        <v>1.45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-3.0300000000000004E-2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8.2551044206656654E-2</v>
      </c>
      <c r="AD4">
        <f t="shared" ref="AD4:AD67" si="1">SUM(B4:AB4,AI4:AR4)-AC4</f>
        <v>9.2373804265585839</v>
      </c>
      <c r="AE4">
        <f>'IDT-1'!D4</f>
        <v>0</v>
      </c>
      <c r="AF4" s="26"/>
      <c r="AG4">
        <f t="shared" ref="AG4:AG67" si="2">SUM(AD4:AF4)</f>
        <v>9.2373804265585839</v>
      </c>
      <c r="AI4" s="75">
        <f>PXIL!L4</f>
        <v>0</v>
      </c>
      <c r="AJ4" s="75">
        <f>PXIL!R4</f>
        <v>0</v>
      </c>
      <c r="AK4" s="75">
        <f>RTM_IEX!L4</f>
        <v>1.45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-3.0300000000000004E-2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8.2551044206656654E-2</v>
      </c>
      <c r="AD5">
        <f t="shared" si="1"/>
        <v>9.2373804265585839</v>
      </c>
      <c r="AE5">
        <f>'IDT-1'!D5</f>
        <v>0</v>
      </c>
      <c r="AF5" s="26"/>
      <c r="AG5">
        <f t="shared" si="2"/>
        <v>9.2373804265585839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-3.0300000000000004E-2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7.8327044206656662E-2</v>
      </c>
      <c r="AD6">
        <f t="shared" si="1"/>
        <v>8.761604426558586</v>
      </c>
      <c r="AE6">
        <f>'IDT-1'!D6</f>
        <v>0</v>
      </c>
      <c r="AF6" s="26"/>
      <c r="AG6">
        <f t="shared" si="2"/>
        <v>8.761604426558586</v>
      </c>
      <c r="AI6" s="75">
        <f>PXIL!L6</f>
        <v>0</v>
      </c>
      <c r="AJ6" s="75">
        <f>PXIL!R6</f>
        <v>0</v>
      </c>
      <c r="AK6" s="75">
        <f>RTM_IEX!L6</f>
        <v>0.97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-3.0300000000000004E-2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0.12074304420665666</v>
      </c>
      <c r="AD7">
        <f t="shared" si="1"/>
        <v>13.539188426558583</v>
      </c>
      <c r="AE7">
        <f>'IDT-1'!D7</f>
        <v>0</v>
      </c>
      <c r="AF7" s="26"/>
      <c r="AG7">
        <f t="shared" si="2"/>
        <v>13.539188426558583</v>
      </c>
      <c r="AI7" s="75">
        <f>PXIL!L7</f>
        <v>0</v>
      </c>
      <c r="AJ7" s="75">
        <f>PXIL!R7</f>
        <v>0</v>
      </c>
      <c r="AK7" s="75">
        <f>RTM_IEX!L7</f>
        <v>5.79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-3.0300000000000004E-2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6.9791044206656661E-2</v>
      </c>
      <c r="AD8">
        <f t="shared" si="1"/>
        <v>7.8001404265585847</v>
      </c>
      <c r="AE8">
        <f>'IDT-1'!D8</f>
        <v>0</v>
      </c>
      <c r="AF8" s="26"/>
      <c r="AG8">
        <f t="shared" si="2"/>
        <v>7.8001404265585847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-3.0300000000000004E-2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7.8327044206656662E-2</v>
      </c>
      <c r="AD9">
        <f t="shared" si="1"/>
        <v>8.761604426558586</v>
      </c>
      <c r="AE9">
        <f>'IDT-1'!D9</f>
        <v>0</v>
      </c>
      <c r="AF9" s="26"/>
      <c r="AG9">
        <f t="shared" si="2"/>
        <v>8.761604426558586</v>
      </c>
      <c r="AI9" s="75">
        <f>PXIL!L9</f>
        <v>0</v>
      </c>
      <c r="AJ9" s="75">
        <f>PXIL!R9</f>
        <v>0</v>
      </c>
      <c r="AK9" s="75">
        <f>RTM_IEX!L9</f>
        <v>0.97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-3.0300000000000004E-2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7.8327044206656662E-2</v>
      </c>
      <c r="AD10">
        <f t="shared" si="1"/>
        <v>8.761604426558586</v>
      </c>
      <c r="AE10">
        <f>'IDT-1'!D10</f>
        <v>0</v>
      </c>
      <c r="AF10" s="26"/>
      <c r="AG10">
        <f t="shared" si="2"/>
        <v>8.761604426558586</v>
      </c>
      <c r="AI10" s="75">
        <f>PXIL!L10</f>
        <v>0</v>
      </c>
      <c r="AJ10" s="75">
        <f>PXIL!R10</f>
        <v>0</v>
      </c>
      <c r="AK10" s="75">
        <f>RTM_IEX!L10</f>
        <v>0.97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-3.0300000000000004E-2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7.9999044206656655E-2</v>
      </c>
      <c r="AD11">
        <f t="shared" si="1"/>
        <v>8.9499324265585845</v>
      </c>
      <c r="AE11">
        <f>'IDT-1'!D11</f>
        <v>0</v>
      </c>
      <c r="AF11" s="26"/>
      <c r="AG11">
        <f t="shared" si="2"/>
        <v>8.9499324265585845</v>
      </c>
      <c r="AI11" s="75">
        <f>PXIL!L11</f>
        <v>0</v>
      </c>
      <c r="AJ11" s="75">
        <f>PXIL!R11</f>
        <v>0</v>
      </c>
      <c r="AK11" s="75">
        <f>RTM_IEX!L11</f>
        <v>1.1599999999999999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-3.0300000000000004E-2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7.6567044206656665E-2</v>
      </c>
      <c r="AD12">
        <f t="shared" si="1"/>
        <v>8.563364426558584</v>
      </c>
      <c r="AE12">
        <f>'IDT-1'!D12</f>
        <v>0</v>
      </c>
      <c r="AF12" s="26"/>
      <c r="AG12">
        <f t="shared" si="2"/>
        <v>8.563364426558584</v>
      </c>
      <c r="AI12" s="75">
        <f>PXIL!L12</f>
        <v>0</v>
      </c>
      <c r="AJ12" s="75">
        <f>PXIL!R12</f>
        <v>0</v>
      </c>
      <c r="AK12" s="75">
        <f>RTM_IEX!L12</f>
        <v>0.77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-3.0300000000000004E-2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0.12074304420665666</v>
      </c>
      <c r="AD13">
        <f t="shared" si="1"/>
        <v>13.539188426558583</v>
      </c>
      <c r="AE13">
        <f>'IDT-1'!D13</f>
        <v>0</v>
      </c>
      <c r="AF13" s="26"/>
      <c r="AG13">
        <f t="shared" si="2"/>
        <v>13.539188426558583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-3.0300000000000004E-2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6.9791044206656661E-2</v>
      </c>
      <c r="AD14">
        <f t="shared" si="1"/>
        <v>7.8001404265585847</v>
      </c>
      <c r="AE14">
        <f>'IDT-1'!D14</f>
        <v>0</v>
      </c>
      <c r="AF14" s="26"/>
      <c r="AG14">
        <f t="shared" si="2"/>
        <v>7.8001404265585847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-3.0300000000000004E-2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7.9999044206656655E-2</v>
      </c>
      <c r="AD15">
        <f t="shared" si="1"/>
        <v>8.9499324265585845</v>
      </c>
      <c r="AE15">
        <f>'IDT-1'!D15</f>
        <v>0</v>
      </c>
      <c r="AF15" s="26"/>
      <c r="AG15">
        <f t="shared" si="2"/>
        <v>8.9499324265585845</v>
      </c>
      <c r="AI15" s="75">
        <f>PXIL!L15</f>
        <v>0</v>
      </c>
      <c r="AJ15" s="75">
        <f>PXIL!R15</f>
        <v>0</v>
      </c>
      <c r="AK15" s="75">
        <f>RTM_IEX!L15</f>
        <v>1.1599999999999999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-3.0300000000000004E-2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7.9999044206656655E-2</v>
      </c>
      <c r="AD16">
        <f t="shared" si="1"/>
        <v>8.9499324265585845</v>
      </c>
      <c r="AE16">
        <f>'IDT-1'!D16</f>
        <v>0</v>
      </c>
      <c r="AF16" s="26"/>
      <c r="AG16">
        <f t="shared" si="2"/>
        <v>8.9499324265585845</v>
      </c>
      <c r="AI16" s="75">
        <f>PXIL!L16</f>
        <v>0</v>
      </c>
      <c r="AJ16" s="75">
        <f>PXIL!R16</f>
        <v>0</v>
      </c>
      <c r="AK16" s="75">
        <f>RTM_IEX!L16</f>
        <v>1.1599999999999999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-3.0300000000000004E-2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7.9999044206656655E-2</v>
      </c>
      <c r="AD17">
        <f t="shared" si="1"/>
        <v>8.9499324265585845</v>
      </c>
      <c r="AE17">
        <f>'IDT-1'!D17</f>
        <v>0</v>
      </c>
      <c r="AF17" s="26"/>
      <c r="AG17">
        <f t="shared" si="2"/>
        <v>8.9499324265585845</v>
      </c>
      <c r="AI17" s="75">
        <f>PXIL!L17</f>
        <v>0</v>
      </c>
      <c r="AJ17" s="75">
        <f>PXIL!R17</f>
        <v>0</v>
      </c>
      <c r="AK17" s="75">
        <f>RTM_IEX!L17</f>
        <v>1.1599999999999999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-3.0300000000000004E-2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7.6567044206656665E-2</v>
      </c>
      <c r="AD18">
        <f t="shared" si="1"/>
        <v>8.563364426558584</v>
      </c>
      <c r="AE18">
        <f>'IDT-1'!D18</f>
        <v>0</v>
      </c>
      <c r="AF18" s="26"/>
      <c r="AG18">
        <f t="shared" si="2"/>
        <v>8.563364426558584</v>
      </c>
      <c r="AI18" s="75">
        <f>PXIL!L18</f>
        <v>0</v>
      </c>
      <c r="AJ18" s="75">
        <f>PXIL!R18</f>
        <v>0</v>
      </c>
      <c r="AK18" s="75">
        <f>RTM_IEX!L18</f>
        <v>0.77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-3.0300000000000004E-2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0.12927904420665665</v>
      </c>
      <c r="AD19">
        <f t="shared" si="1"/>
        <v>14.500652426558585</v>
      </c>
      <c r="AE19">
        <f>'IDT-1'!D19</f>
        <v>0</v>
      </c>
      <c r="AF19" s="26"/>
      <c r="AG19">
        <f t="shared" si="2"/>
        <v>14.500652426558585</v>
      </c>
      <c r="AI19" s="75">
        <f>PXIL!L19</f>
        <v>0</v>
      </c>
      <c r="AJ19" s="75">
        <f>PXIL!R19</f>
        <v>0</v>
      </c>
      <c r="AK19" s="75">
        <f>RTM_IEX!L19</f>
        <v>6.76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-3.0300000000000004E-2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6.9791044206656661E-2</v>
      </c>
      <c r="AD20">
        <f t="shared" si="1"/>
        <v>7.8001404265585847</v>
      </c>
      <c r="AE20">
        <f>'IDT-1'!D20</f>
        <v>0</v>
      </c>
      <c r="AF20" s="26"/>
      <c r="AG20">
        <f t="shared" si="2"/>
        <v>7.8001404265585847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-3.0300000000000004E-2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9.5311044206656662E-2</v>
      </c>
      <c r="AD21">
        <f t="shared" si="1"/>
        <v>10.674620426558585</v>
      </c>
      <c r="AE21">
        <f>'IDT-1'!D21</f>
        <v>0</v>
      </c>
      <c r="AF21" s="26"/>
      <c r="AG21">
        <f t="shared" si="2"/>
        <v>10.674620426558585</v>
      </c>
      <c r="AI21" s="75">
        <f>PXIL!L21</f>
        <v>0</v>
      </c>
      <c r="AJ21" s="75">
        <f>PXIL!R21</f>
        <v>0</v>
      </c>
      <c r="AK21" s="75">
        <f>RTM_IEX!L21</f>
        <v>2.9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-3.0300000000000004E-2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0.10375904420665666</v>
      </c>
      <c r="AD22">
        <f t="shared" si="1"/>
        <v>11.626172426558584</v>
      </c>
      <c r="AE22">
        <f>'IDT-1'!D22</f>
        <v>0</v>
      </c>
      <c r="AF22" s="26"/>
      <c r="AG22">
        <f t="shared" si="2"/>
        <v>11.626172426558584</v>
      </c>
      <c r="AI22" s="75">
        <f>PXIL!L22</f>
        <v>0</v>
      </c>
      <c r="AJ22" s="75">
        <f>PXIL!R22</f>
        <v>0</v>
      </c>
      <c r="AK22" s="75">
        <f>RTM_IEX!L22</f>
        <v>3.86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-3.0300000000000004E-2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3.67</v>
      </c>
      <c r="AB23" s="117">
        <f>-STOA!R23</f>
        <v>0</v>
      </c>
      <c r="AC23">
        <f t="shared" si="0"/>
        <v>0.11475904420665665</v>
      </c>
      <c r="AD23">
        <f t="shared" si="1"/>
        <v>12.865172426558583</v>
      </c>
      <c r="AE23">
        <f>'IDT-1'!D23</f>
        <v>0</v>
      </c>
      <c r="AF23" s="26"/>
      <c r="AG23">
        <f t="shared" si="2"/>
        <v>12.865172426558583</v>
      </c>
      <c r="AI23" s="75">
        <f>PXIL!L23</f>
        <v>0</v>
      </c>
      <c r="AJ23" s="75">
        <f>PXIL!R23</f>
        <v>0</v>
      </c>
      <c r="AK23" s="75">
        <f>RTM_IEX!L23</f>
        <v>4.34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-3.0300000000000004E-2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3.67</v>
      </c>
      <c r="AB24" s="117">
        <f>-STOA!R24</f>
        <v>0</v>
      </c>
      <c r="AC24">
        <f t="shared" si="0"/>
        <v>0.12584704420665666</v>
      </c>
      <c r="AD24">
        <f t="shared" si="1"/>
        <v>14.114084426558584</v>
      </c>
      <c r="AE24">
        <f>'IDT-1'!D24</f>
        <v>0</v>
      </c>
      <c r="AF24" s="26"/>
      <c r="AG24">
        <f t="shared" si="2"/>
        <v>14.114084426558584</v>
      </c>
      <c r="AI24" s="75">
        <f>PXIL!L24</f>
        <v>0</v>
      </c>
      <c r="AJ24" s="75">
        <f>PXIL!R24</f>
        <v>0</v>
      </c>
      <c r="AK24" s="75">
        <f>RTM_IEX!L24</f>
        <v>5.6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-3.0300000000000004E-2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3.67</v>
      </c>
      <c r="AB25" s="117">
        <f>-STOA!R25</f>
        <v>0</v>
      </c>
      <c r="AC25">
        <f t="shared" si="0"/>
        <v>0.19967904420665666</v>
      </c>
      <c r="AD25">
        <f t="shared" si="1"/>
        <v>22.430252426558585</v>
      </c>
      <c r="AE25">
        <f>'IDT-1'!D25</f>
        <v>0</v>
      </c>
      <c r="AF25" s="26"/>
      <c r="AG25">
        <f t="shared" si="2"/>
        <v>22.430252426558585</v>
      </c>
      <c r="AI25" s="75">
        <f>PXIL!L25</f>
        <v>0</v>
      </c>
      <c r="AJ25" s="75">
        <f>PXIL!R25</f>
        <v>0</v>
      </c>
      <c r="AK25" s="75">
        <f>RTM_IEX!L25</f>
        <v>13.99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-3.0300000000000004E-2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3.67</v>
      </c>
      <c r="AB26" s="117">
        <f>-STOA!R26</f>
        <v>0</v>
      </c>
      <c r="AC26">
        <f t="shared" si="0"/>
        <v>0.13095104420665665</v>
      </c>
      <c r="AD26">
        <f t="shared" si="1"/>
        <v>14.688980426558583</v>
      </c>
      <c r="AE26">
        <f>'IDT-1'!D26</f>
        <v>0</v>
      </c>
      <c r="AF26" s="26"/>
      <c r="AG26">
        <f t="shared" si="2"/>
        <v>14.688980426558583</v>
      </c>
      <c r="AI26" s="75">
        <f>PXIL!L26</f>
        <v>0</v>
      </c>
      <c r="AJ26" s="75">
        <f>PXIL!R26</f>
        <v>0</v>
      </c>
      <c r="AK26" s="75">
        <f>RTM_IEX!L26</f>
        <v>6.18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-3.0300000000000004E-2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3.67</v>
      </c>
      <c r="AB27" s="117">
        <f>-STOA!R27</f>
        <v>0</v>
      </c>
      <c r="AC27">
        <f t="shared" si="0"/>
        <v>0.16148704420665666</v>
      </c>
      <c r="AD27">
        <f t="shared" si="1"/>
        <v>18.128444426558584</v>
      </c>
      <c r="AE27">
        <f>'IDT-1'!D27</f>
        <v>0</v>
      </c>
      <c r="AF27" s="26"/>
      <c r="AG27">
        <f t="shared" si="2"/>
        <v>18.128444426558584</v>
      </c>
      <c r="AI27" s="75">
        <f>PXIL!L27</f>
        <v>0</v>
      </c>
      <c r="AJ27" s="75">
        <f>PXIL!R27</f>
        <v>0</v>
      </c>
      <c r="AK27" s="75">
        <f>RTM_IEX!L27</f>
        <v>9.65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-3.0300000000000004E-2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3.67</v>
      </c>
      <c r="AB28" s="117">
        <f>-STOA!R28</f>
        <v>0</v>
      </c>
      <c r="AC28">
        <f t="shared" si="0"/>
        <v>0.16403499693815837</v>
      </c>
      <c r="AD28">
        <f t="shared" si="1"/>
        <v>18.415436556952276</v>
      </c>
      <c r="AE28">
        <f>'IDT-1'!D28</f>
        <v>0</v>
      </c>
      <c r="AF28" s="26"/>
      <c r="AG28">
        <f t="shared" si="2"/>
        <v>18.415436556952276</v>
      </c>
      <c r="AI28" s="75">
        <f>PXIL!L28</f>
        <v>0</v>
      </c>
      <c r="AJ28" s="75">
        <f>PXIL!R28</f>
        <v>0</v>
      </c>
      <c r="AK28" s="75">
        <f>RTM_IEX!L28</f>
        <v>9.94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-3.0300000000000004E-2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3.67</v>
      </c>
      <c r="AB29" s="117">
        <f>-STOA!R29</f>
        <v>0</v>
      </c>
      <c r="AC29">
        <f t="shared" si="0"/>
        <v>0.16914100726392253</v>
      </c>
      <c r="AD29">
        <f t="shared" si="1"/>
        <v>18.99055899273608</v>
      </c>
      <c r="AE29">
        <f>'IDT-1'!D29</f>
        <v>0</v>
      </c>
      <c r="AF29" s="26"/>
      <c r="AG29">
        <f t="shared" si="2"/>
        <v>18.99055899273608</v>
      </c>
      <c r="AI29" s="75">
        <f>PXIL!L29</f>
        <v>0</v>
      </c>
      <c r="AJ29" s="75">
        <f>PXIL!R29</f>
        <v>0</v>
      </c>
      <c r="AK29" s="75">
        <f>RTM_IEX!L29</f>
        <v>10.52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-3.0300000000000004E-2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3.67</v>
      </c>
      <c r="AB30" s="117">
        <f>-STOA!R30</f>
        <v>0</v>
      </c>
      <c r="AC30">
        <f t="shared" si="0"/>
        <v>0.16826100726392251</v>
      </c>
      <c r="AD30">
        <f t="shared" si="1"/>
        <v>18.891438992736077</v>
      </c>
      <c r="AE30">
        <f>'IDT-1'!D30</f>
        <v>0</v>
      </c>
      <c r="AF30" s="26"/>
      <c r="AG30">
        <f t="shared" si="2"/>
        <v>18.891438992736077</v>
      </c>
      <c r="AI30" s="75">
        <f>PXIL!L30</f>
        <v>0</v>
      </c>
      <c r="AJ30" s="75">
        <f>PXIL!R30</f>
        <v>0</v>
      </c>
      <c r="AK30" s="75">
        <f>RTM_IEX!L30</f>
        <v>10.42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-3.0300000000000004E-2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3.67</v>
      </c>
      <c r="AB31" s="117">
        <f>-STOA!R31</f>
        <v>0</v>
      </c>
      <c r="AC31">
        <f t="shared" si="0"/>
        <v>0.22686900726392251</v>
      </c>
      <c r="AD31">
        <f t="shared" si="1"/>
        <v>25.492830992736074</v>
      </c>
      <c r="AE31">
        <f>'IDT-1'!D31</f>
        <v>0</v>
      </c>
      <c r="AF31" s="26"/>
      <c r="AG31">
        <f t="shared" si="2"/>
        <v>25.492830992736074</v>
      </c>
      <c r="AI31" s="75">
        <f>PXIL!L31</f>
        <v>0</v>
      </c>
      <c r="AJ31" s="75">
        <f>PXIL!R31</f>
        <v>0</v>
      </c>
      <c r="AK31" s="75">
        <f>RTM_IEX!L31</f>
        <v>17.079999999999998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-3.0300000000000004E-2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3.67</v>
      </c>
      <c r="AB32" s="117">
        <f>-STOA!R32</f>
        <v>0</v>
      </c>
      <c r="AC32">
        <f t="shared" si="0"/>
        <v>0.15726100726392253</v>
      </c>
      <c r="AD32">
        <f t="shared" si="1"/>
        <v>17.652438992736077</v>
      </c>
      <c r="AE32">
        <f>'IDT-1'!D32</f>
        <v>0</v>
      </c>
      <c r="AF32" s="26"/>
      <c r="AG32">
        <f t="shared" si="2"/>
        <v>17.652438992736077</v>
      </c>
      <c r="AI32" s="75">
        <f>PXIL!L32</f>
        <v>0</v>
      </c>
      <c r="AJ32" s="75">
        <f>PXIL!R32</f>
        <v>0</v>
      </c>
      <c r="AK32" s="75">
        <f>RTM_IEX!L32</f>
        <v>9.17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-3.0300000000000004E-2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3.67</v>
      </c>
      <c r="AB33" s="117">
        <f>-STOA!R33</f>
        <v>0</v>
      </c>
      <c r="AC33">
        <f t="shared" si="0"/>
        <v>0.17679700726392256</v>
      </c>
      <c r="AD33">
        <f t="shared" si="1"/>
        <v>19.852902992736077</v>
      </c>
      <c r="AE33">
        <f>'IDT-1'!D33</f>
        <v>0</v>
      </c>
      <c r="AF33" s="26"/>
      <c r="AG33">
        <f t="shared" si="2"/>
        <v>19.852902992736077</v>
      </c>
      <c r="AI33" s="75">
        <f>PXIL!L33</f>
        <v>0</v>
      </c>
      <c r="AJ33" s="75">
        <f>PXIL!R33</f>
        <v>0</v>
      </c>
      <c r="AK33" s="75">
        <f>RTM_IEX!L33</f>
        <v>11.39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-3.0300000000000004E-2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3.67</v>
      </c>
      <c r="AB34" s="117">
        <f>-STOA!R34</f>
        <v>0</v>
      </c>
      <c r="AC34">
        <f t="shared" si="0"/>
        <v>0.17424500726392253</v>
      </c>
      <c r="AD34">
        <f t="shared" si="1"/>
        <v>19.565454992736075</v>
      </c>
      <c r="AE34">
        <f>'IDT-1'!D34</f>
        <v>0</v>
      </c>
      <c r="AF34" s="26"/>
      <c r="AG34">
        <f t="shared" si="2"/>
        <v>19.565454992736075</v>
      </c>
      <c r="AI34" s="75">
        <f>PXIL!L34</f>
        <v>0</v>
      </c>
      <c r="AJ34" s="75">
        <f>PXIL!R34</f>
        <v>0</v>
      </c>
      <c r="AK34" s="75">
        <f>RTM_IEX!L34</f>
        <v>11.1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-3.0300000000000004E-2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3.67</v>
      </c>
      <c r="AB35" s="117">
        <f>-STOA!R35</f>
        <v>0</v>
      </c>
      <c r="AC35">
        <f t="shared" si="0"/>
        <v>0.16570900726392254</v>
      </c>
      <c r="AD35">
        <f t="shared" si="1"/>
        <v>18.603990992736076</v>
      </c>
      <c r="AE35">
        <f>'IDT-1'!D35</f>
        <v>0</v>
      </c>
      <c r="AF35" s="26"/>
      <c r="AG35">
        <f t="shared" si="2"/>
        <v>18.603990992736076</v>
      </c>
      <c r="AI35" s="75">
        <f>PXIL!L35</f>
        <v>0</v>
      </c>
      <c r="AJ35" s="75">
        <f>PXIL!R35</f>
        <v>0</v>
      </c>
      <c r="AK35" s="75">
        <f>RTM_IEX!L35</f>
        <v>10.130000000000001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-3.0300000000000004E-2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3.67</v>
      </c>
      <c r="AB36" s="117">
        <f>-STOA!R36</f>
        <v>0</v>
      </c>
      <c r="AC36">
        <f t="shared" si="0"/>
        <v>7.6565007263922527E-2</v>
      </c>
      <c r="AD36">
        <f t="shared" si="1"/>
        <v>8.5631349927360763</v>
      </c>
      <c r="AE36">
        <f>'IDT-1'!D36</f>
        <v>0</v>
      </c>
      <c r="AF36" s="26"/>
      <c r="AG36">
        <f t="shared" si="2"/>
        <v>8.5631349927360763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-3.0300000000000004E-2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3.67</v>
      </c>
      <c r="AB37" s="117">
        <f>-STOA!R37</f>
        <v>0</v>
      </c>
      <c r="AC37">
        <f t="shared" si="0"/>
        <v>0.22519700726392256</v>
      </c>
      <c r="AD37">
        <f t="shared" si="1"/>
        <v>25.304502992736076</v>
      </c>
      <c r="AE37">
        <f>'IDT-1'!D37</f>
        <v>0</v>
      </c>
      <c r="AF37" s="26"/>
      <c r="AG37">
        <f t="shared" si="2"/>
        <v>25.304502992736076</v>
      </c>
      <c r="AI37" s="75">
        <f>PXIL!L37</f>
        <v>0</v>
      </c>
      <c r="AJ37" s="75">
        <f>PXIL!R37</f>
        <v>0</v>
      </c>
      <c r="AK37" s="75">
        <f>RTM_IEX!L37</f>
        <v>16.89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-3.0300000000000004E-2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3.67</v>
      </c>
      <c r="AB38" s="117">
        <f>-STOA!R38</f>
        <v>0</v>
      </c>
      <c r="AC38">
        <f t="shared" si="0"/>
        <v>0.17002100726392252</v>
      </c>
      <c r="AD38">
        <f t="shared" si="1"/>
        <v>19.089678992736076</v>
      </c>
      <c r="AE38">
        <f>'IDT-1'!D38</f>
        <v>0</v>
      </c>
      <c r="AF38" s="26"/>
      <c r="AG38">
        <f t="shared" si="2"/>
        <v>19.089678992736076</v>
      </c>
      <c r="AI38" s="75">
        <f>PXIL!L38</f>
        <v>0</v>
      </c>
      <c r="AJ38" s="75">
        <f>PXIL!R38</f>
        <v>0</v>
      </c>
      <c r="AK38" s="75">
        <f>RTM_IEX!L38</f>
        <v>10.62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-3.0300000000000004E-2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3.67</v>
      </c>
      <c r="AB39" s="117">
        <f>-STOA!R39</f>
        <v>0</v>
      </c>
      <c r="AC39">
        <f t="shared" si="0"/>
        <v>0.17424500726392253</v>
      </c>
      <c r="AD39">
        <f t="shared" si="1"/>
        <v>19.565454992736075</v>
      </c>
      <c r="AE39">
        <f>'IDT-1'!D39</f>
        <v>0</v>
      </c>
      <c r="AF39" s="26"/>
      <c r="AG39">
        <f t="shared" si="2"/>
        <v>19.565454992736075</v>
      </c>
      <c r="AI39" s="75">
        <f>PXIL!L39</f>
        <v>0</v>
      </c>
      <c r="AJ39" s="75">
        <f>PXIL!R39</f>
        <v>0</v>
      </c>
      <c r="AK39" s="75">
        <f>RTM_IEX!L39</f>
        <v>11.1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-3.0300000000000004E-2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3.67</v>
      </c>
      <c r="AB40" s="117">
        <f>-STOA!R40</f>
        <v>0</v>
      </c>
      <c r="AC40">
        <f t="shared" si="0"/>
        <v>7.6565007263922527E-2</v>
      </c>
      <c r="AD40">
        <f t="shared" si="1"/>
        <v>8.5631349927360763</v>
      </c>
      <c r="AE40">
        <f>'IDT-1'!D40</f>
        <v>0</v>
      </c>
      <c r="AF40" s="26"/>
      <c r="AG40">
        <f t="shared" si="2"/>
        <v>8.5631349927360763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-3.0300000000000004E-2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3.67</v>
      </c>
      <c r="AB41" s="117">
        <f>-STOA!R41</f>
        <v>0</v>
      </c>
      <c r="AC41">
        <f t="shared" si="0"/>
        <v>7.6565007263922527E-2</v>
      </c>
      <c r="AD41">
        <f t="shared" si="1"/>
        <v>8.5631349927360763</v>
      </c>
      <c r="AE41">
        <f>'IDT-1'!D41</f>
        <v>0</v>
      </c>
      <c r="AF41" s="26"/>
      <c r="AG41">
        <f t="shared" si="2"/>
        <v>8.5631349927360763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-3.0300000000000004E-2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3.67</v>
      </c>
      <c r="AB42" s="117">
        <f>-STOA!R42</f>
        <v>0</v>
      </c>
      <c r="AC42">
        <f t="shared" si="0"/>
        <v>0.17169300726392253</v>
      </c>
      <c r="AD42">
        <f t="shared" si="1"/>
        <v>19.278006992736078</v>
      </c>
      <c r="AE42">
        <f>'IDT-1'!D42</f>
        <v>0</v>
      </c>
      <c r="AF42" s="26"/>
      <c r="AG42">
        <f t="shared" si="2"/>
        <v>19.278006992736078</v>
      </c>
      <c r="AI42" s="75">
        <f>PXIL!L42</f>
        <v>0</v>
      </c>
      <c r="AJ42" s="75">
        <f>PXIL!R42</f>
        <v>0</v>
      </c>
      <c r="AK42" s="75">
        <f>RTM_IEX!L42</f>
        <v>10.81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-3.0300000000000004E-2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3.67</v>
      </c>
      <c r="AB43" s="117">
        <f>-STOA!R43</f>
        <v>0</v>
      </c>
      <c r="AC43">
        <f t="shared" si="0"/>
        <v>0.20821300726392256</v>
      </c>
      <c r="AD43">
        <f t="shared" si="1"/>
        <v>23.391486992736077</v>
      </c>
      <c r="AE43">
        <f>'IDT-1'!D43</f>
        <v>0</v>
      </c>
      <c r="AF43" s="26"/>
      <c r="AG43">
        <f t="shared" si="2"/>
        <v>23.391486992736077</v>
      </c>
      <c r="AI43" s="75">
        <f>PXIL!L43</f>
        <v>0</v>
      </c>
      <c r="AJ43" s="75">
        <f>PXIL!R43</f>
        <v>0</v>
      </c>
      <c r="AK43" s="75">
        <f>RTM_IEX!L43</f>
        <v>14.96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-3.0300000000000004E-2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3.67</v>
      </c>
      <c r="AB44" s="117">
        <f>-STOA!R44</f>
        <v>0</v>
      </c>
      <c r="AC44">
        <f t="shared" si="0"/>
        <v>0.15470900726392253</v>
      </c>
      <c r="AD44">
        <f t="shared" si="1"/>
        <v>17.364990992736079</v>
      </c>
      <c r="AE44">
        <f>'IDT-1'!D44</f>
        <v>0</v>
      </c>
      <c r="AF44" s="26"/>
      <c r="AG44">
        <f t="shared" si="2"/>
        <v>17.364990992736079</v>
      </c>
      <c r="AI44" s="75">
        <f>PXIL!L44</f>
        <v>0</v>
      </c>
      <c r="AJ44" s="75">
        <f>PXIL!R44</f>
        <v>0</v>
      </c>
      <c r="AK44" s="75">
        <f>RTM_IEX!L44</f>
        <v>8.8800000000000008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-3.0300000000000004E-2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3.67</v>
      </c>
      <c r="AB45" s="117">
        <f>-STOA!R45</f>
        <v>0</v>
      </c>
      <c r="AC45">
        <f t="shared" si="0"/>
        <v>0.17002100726392252</v>
      </c>
      <c r="AD45">
        <f t="shared" si="1"/>
        <v>19.089678992736076</v>
      </c>
      <c r="AE45">
        <f>'IDT-1'!D45</f>
        <v>0</v>
      </c>
      <c r="AF45" s="26"/>
      <c r="AG45">
        <f t="shared" si="2"/>
        <v>19.089678992736076</v>
      </c>
      <c r="AI45" s="75">
        <f>PXIL!L45</f>
        <v>0</v>
      </c>
      <c r="AJ45" s="75">
        <f>PXIL!R45</f>
        <v>0</v>
      </c>
      <c r="AK45" s="75">
        <f>RTM_IEX!L45</f>
        <v>10.62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-3.0300000000000004E-2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3.67</v>
      </c>
      <c r="AB46" s="117">
        <f>-STOA!R46</f>
        <v>0</v>
      </c>
      <c r="AC46">
        <f t="shared" si="0"/>
        <v>0.17002100726392252</v>
      </c>
      <c r="AD46">
        <f t="shared" si="1"/>
        <v>19.089678992736076</v>
      </c>
      <c r="AE46">
        <f>'IDT-1'!D46</f>
        <v>0</v>
      </c>
      <c r="AF46" s="26"/>
      <c r="AG46">
        <f t="shared" si="2"/>
        <v>19.089678992736076</v>
      </c>
      <c r="AI46" s="75">
        <f>PXIL!L46</f>
        <v>0</v>
      </c>
      <c r="AJ46" s="75">
        <f>PXIL!R46</f>
        <v>0</v>
      </c>
      <c r="AK46" s="75">
        <f>RTM_IEX!L46</f>
        <v>10.62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-3.0300000000000004E-2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3.67</v>
      </c>
      <c r="AB47" s="117">
        <f>-STOA!R47</f>
        <v>0</v>
      </c>
      <c r="AC47">
        <f t="shared" si="0"/>
        <v>0.17002100726392255</v>
      </c>
      <c r="AD47">
        <f t="shared" si="1"/>
        <v>19.089678992736079</v>
      </c>
      <c r="AE47">
        <f>'IDT-1'!D47</f>
        <v>0</v>
      </c>
      <c r="AF47" s="26"/>
      <c r="AG47">
        <f t="shared" si="2"/>
        <v>19.089678992736079</v>
      </c>
      <c r="AI47" s="75">
        <f>PXIL!L47</f>
        <v>0</v>
      </c>
      <c r="AJ47" s="75">
        <f>PXIL!R47</f>
        <v>0</v>
      </c>
      <c r="AK47" s="75">
        <f>RTM_IEX!L47</f>
        <v>10.62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-3.0300000000000004E-2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3.67</v>
      </c>
      <c r="AB48" s="117">
        <f>-STOA!R48</f>
        <v>0</v>
      </c>
      <c r="AC48">
        <f t="shared" si="0"/>
        <v>0.16148500726392256</v>
      </c>
      <c r="AD48">
        <f t="shared" si="1"/>
        <v>18.12821499273608</v>
      </c>
      <c r="AE48">
        <f>'IDT-1'!D48</f>
        <v>0</v>
      </c>
      <c r="AF48" s="26"/>
      <c r="AG48">
        <f t="shared" si="2"/>
        <v>18.12821499273608</v>
      </c>
      <c r="AI48" s="75">
        <f>PXIL!L48</f>
        <v>0</v>
      </c>
      <c r="AJ48" s="75">
        <f>PXIL!R48</f>
        <v>0</v>
      </c>
      <c r="AK48" s="75">
        <f>RTM_IEX!L48</f>
        <v>9.65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-3.0300000000000004E-2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3.67</v>
      </c>
      <c r="AB49" s="117">
        <f>-STOA!R49</f>
        <v>0</v>
      </c>
      <c r="AC49">
        <f t="shared" si="0"/>
        <v>0.19545300726392256</v>
      </c>
      <c r="AD49">
        <f t="shared" si="1"/>
        <v>21.954246992736081</v>
      </c>
      <c r="AE49">
        <f>'IDT-1'!D49</f>
        <v>0</v>
      </c>
      <c r="AF49" s="26"/>
      <c r="AG49">
        <f t="shared" si="2"/>
        <v>21.954246992736081</v>
      </c>
      <c r="AI49" s="75">
        <f>PXIL!L49</f>
        <v>0</v>
      </c>
      <c r="AJ49" s="75">
        <f>PXIL!R49</f>
        <v>0</v>
      </c>
      <c r="AK49" s="75">
        <f>RTM_IEX!L49</f>
        <v>13.51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-3.0300000000000004E-2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3.67</v>
      </c>
      <c r="AB50" s="117">
        <f>-STOA!R50</f>
        <v>0</v>
      </c>
      <c r="AC50">
        <f t="shared" si="0"/>
        <v>0.13174100726392254</v>
      </c>
      <c r="AD50">
        <f t="shared" si="1"/>
        <v>14.777958992736078</v>
      </c>
      <c r="AE50">
        <f>'IDT-1'!D50</f>
        <v>0</v>
      </c>
      <c r="AF50" s="26"/>
      <c r="AG50">
        <f t="shared" si="2"/>
        <v>14.777958992736078</v>
      </c>
      <c r="AI50" s="75">
        <f>PXIL!L50</f>
        <v>0</v>
      </c>
      <c r="AJ50" s="75">
        <f>PXIL!R50</f>
        <v>0</v>
      </c>
      <c r="AK50" s="75">
        <f>RTM_IEX!L50</f>
        <v>6.27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-3.0300000000000004E-2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3.67</v>
      </c>
      <c r="AB51" s="117">
        <f>-STOA!R51</f>
        <v>0</v>
      </c>
      <c r="AC51">
        <f t="shared" si="0"/>
        <v>0.16148500726392254</v>
      </c>
      <c r="AD51">
        <f t="shared" si="1"/>
        <v>18.128214992736076</v>
      </c>
      <c r="AE51">
        <f>'IDT-1'!D51</f>
        <v>0</v>
      </c>
      <c r="AF51" s="26"/>
      <c r="AG51">
        <f t="shared" si="2"/>
        <v>18.128214992736076</v>
      </c>
      <c r="AI51" s="75">
        <f>PXIL!L51</f>
        <v>0</v>
      </c>
      <c r="AJ51" s="75">
        <f>PXIL!R51</f>
        <v>0</v>
      </c>
      <c r="AK51" s="75">
        <f>RTM_IEX!L51</f>
        <v>9.65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-3.0300000000000004E-2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3.67</v>
      </c>
      <c r="AB52" s="117">
        <f>-STOA!R52</f>
        <v>0</v>
      </c>
      <c r="AC52">
        <f t="shared" si="0"/>
        <v>0.16148500726392254</v>
      </c>
      <c r="AD52">
        <f t="shared" si="1"/>
        <v>18.128214992736076</v>
      </c>
      <c r="AE52">
        <f>'IDT-1'!D52</f>
        <v>0</v>
      </c>
      <c r="AF52" s="26"/>
      <c r="AG52">
        <f t="shared" si="2"/>
        <v>18.128214992736076</v>
      </c>
      <c r="AI52" s="75">
        <f>PXIL!L52</f>
        <v>0</v>
      </c>
      <c r="AJ52" s="75">
        <f>PXIL!R52</f>
        <v>0</v>
      </c>
      <c r="AK52" s="75">
        <f>RTM_IEX!L52</f>
        <v>9.65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-3.0300000000000004E-2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3.67</v>
      </c>
      <c r="AB53" s="117">
        <f>-STOA!R53</f>
        <v>0</v>
      </c>
      <c r="AC53">
        <f t="shared" si="0"/>
        <v>0.14450100726392254</v>
      </c>
      <c r="AD53">
        <f t="shared" si="1"/>
        <v>16.215198992736077</v>
      </c>
      <c r="AE53">
        <f>'IDT-1'!D53</f>
        <v>0</v>
      </c>
      <c r="AF53" s="26"/>
      <c r="AG53">
        <f t="shared" si="2"/>
        <v>16.215198992736077</v>
      </c>
      <c r="AI53" s="75">
        <f>PXIL!L53</f>
        <v>0</v>
      </c>
      <c r="AJ53" s="75">
        <f>PXIL!R53</f>
        <v>0</v>
      </c>
      <c r="AK53" s="75">
        <f>RTM_IEX!L53</f>
        <v>7.72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-3.0300000000000004E-2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3.67</v>
      </c>
      <c r="AB54" s="117">
        <f>-STOA!R54</f>
        <v>0</v>
      </c>
      <c r="AC54">
        <f t="shared" si="0"/>
        <v>0.13605300726392255</v>
      </c>
      <c r="AD54">
        <f t="shared" si="1"/>
        <v>15.263646992736078</v>
      </c>
      <c r="AE54">
        <f>'IDT-1'!D54</f>
        <v>0</v>
      </c>
      <c r="AF54" s="26"/>
      <c r="AG54">
        <f t="shared" si="2"/>
        <v>15.263646992736078</v>
      </c>
      <c r="AI54" s="75">
        <f>PXIL!L54</f>
        <v>0</v>
      </c>
      <c r="AJ54" s="75">
        <f>PXIL!R54</f>
        <v>0</v>
      </c>
      <c r="AK54" s="75">
        <f>RTM_IEX!L54</f>
        <v>6.76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-3.0300000000000004E-2</v>
      </c>
      <c r="H55">
        <f>PPCL_Spot!R55</f>
        <v>0</v>
      </c>
      <c r="I55">
        <f>Bawana_NG!R55</f>
        <v>4.9997715538904375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3.67</v>
      </c>
      <c r="AB55" s="117">
        <f>-STOA!R55</f>
        <v>0</v>
      </c>
      <c r="AC55">
        <f t="shared" si="0"/>
        <v>0.18700299693815842</v>
      </c>
      <c r="AD55">
        <f t="shared" si="1"/>
        <v>21.00246855695228</v>
      </c>
      <c r="AE55">
        <f>'IDT-1'!D55</f>
        <v>0</v>
      </c>
      <c r="AF55" s="26"/>
      <c r="AG55">
        <f t="shared" si="2"/>
        <v>21.00246855695228</v>
      </c>
      <c r="AI55" s="75">
        <f>PXIL!L55</f>
        <v>0</v>
      </c>
      <c r="AJ55" s="75">
        <f>PXIL!R55</f>
        <v>0</v>
      </c>
      <c r="AK55" s="75">
        <f>RTM_IEX!L55</f>
        <v>12.55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-3.0300000000000004E-2</v>
      </c>
      <c r="H56">
        <f>PPCL_Spot!R56</f>
        <v>0</v>
      </c>
      <c r="I56">
        <f>Bawana_NG!R56</f>
        <v>4.9997715538904375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3.67</v>
      </c>
      <c r="AB56" s="117">
        <f>-STOA!R56</f>
        <v>0</v>
      </c>
      <c r="AC56">
        <f t="shared" si="0"/>
        <v>0.11906699693815839</v>
      </c>
      <c r="AD56">
        <f t="shared" si="1"/>
        <v>13.350404556952279</v>
      </c>
      <c r="AE56">
        <f>'IDT-1'!D56</f>
        <v>0</v>
      </c>
      <c r="AF56" s="26"/>
      <c r="AG56">
        <f t="shared" si="2"/>
        <v>13.350404556952279</v>
      </c>
      <c r="AI56" s="75">
        <f>PXIL!L56</f>
        <v>0</v>
      </c>
      <c r="AJ56" s="75">
        <f>PXIL!R56</f>
        <v>0</v>
      </c>
      <c r="AK56" s="75">
        <f>RTM_IEX!L56</f>
        <v>4.83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-3.0300000000000004E-2</v>
      </c>
      <c r="H57">
        <f>PPCL_Spot!R57</f>
        <v>0</v>
      </c>
      <c r="I57">
        <f>Bawana_NG!R57</f>
        <v>4.9997715538904375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3.67</v>
      </c>
      <c r="AB57" s="117">
        <f>-STOA!R57</f>
        <v>0</v>
      </c>
      <c r="AC57">
        <f t="shared" si="0"/>
        <v>0.13605099693815839</v>
      </c>
      <c r="AD57">
        <f t="shared" si="1"/>
        <v>15.26342055695228</v>
      </c>
      <c r="AE57">
        <f>'IDT-1'!D57</f>
        <v>0</v>
      </c>
      <c r="AF57" s="26"/>
      <c r="AG57">
        <f t="shared" si="2"/>
        <v>15.26342055695228</v>
      </c>
      <c r="AI57" s="75">
        <f>PXIL!L57</f>
        <v>0</v>
      </c>
      <c r="AJ57" s="75">
        <f>PXIL!R57</f>
        <v>0</v>
      </c>
      <c r="AK57" s="75">
        <f>RTM_IEX!L57</f>
        <v>6.76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-3.0300000000000004E-2</v>
      </c>
      <c r="H58">
        <f>PPCL_Spot!R58</f>
        <v>0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3.67</v>
      </c>
      <c r="AB58" s="117">
        <f>-STOA!R58</f>
        <v>0</v>
      </c>
      <c r="AC58">
        <f t="shared" si="0"/>
        <v>0.13605099693815839</v>
      </c>
      <c r="AD58">
        <f t="shared" si="1"/>
        <v>15.26342055695228</v>
      </c>
      <c r="AE58">
        <f>'IDT-1'!D58</f>
        <v>0</v>
      </c>
      <c r="AF58" s="26"/>
      <c r="AG58">
        <f t="shared" si="2"/>
        <v>15.26342055695228</v>
      </c>
      <c r="AI58" s="75">
        <f>PXIL!L58</f>
        <v>0</v>
      </c>
      <c r="AJ58" s="75">
        <f>PXIL!R58</f>
        <v>0</v>
      </c>
      <c r="AK58" s="75">
        <f>RTM_IEX!L58</f>
        <v>6.76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-3.0300000000000004E-2</v>
      </c>
      <c r="H59">
        <f>PPCL_Spot!R59</f>
        <v>0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3.67</v>
      </c>
      <c r="AB59" s="117">
        <f>-STOA!R59</f>
        <v>0</v>
      </c>
      <c r="AC59">
        <f t="shared" si="0"/>
        <v>0.13605099693815839</v>
      </c>
      <c r="AD59">
        <f t="shared" si="1"/>
        <v>15.26342055695228</v>
      </c>
      <c r="AE59">
        <f>'IDT-1'!D59</f>
        <v>0</v>
      </c>
      <c r="AF59" s="26"/>
      <c r="AG59">
        <f t="shared" si="2"/>
        <v>15.26342055695228</v>
      </c>
      <c r="AI59" s="75">
        <f>PXIL!L59</f>
        <v>0</v>
      </c>
      <c r="AJ59" s="75">
        <f>PXIL!R59</f>
        <v>0</v>
      </c>
      <c r="AK59" s="75">
        <f>RTM_IEX!L59</f>
        <v>6.76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-3.0300000000000004E-2</v>
      </c>
      <c r="H60">
        <f>PPCL_Spot!R60</f>
        <v>0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3.67</v>
      </c>
      <c r="AB60" s="117">
        <f>-STOA!R60</f>
        <v>0</v>
      </c>
      <c r="AC60">
        <f t="shared" si="0"/>
        <v>0.13605099693815839</v>
      </c>
      <c r="AD60">
        <f t="shared" si="1"/>
        <v>15.26342055695228</v>
      </c>
      <c r="AE60">
        <f>'IDT-1'!D60</f>
        <v>0</v>
      </c>
      <c r="AF60" s="26"/>
      <c r="AG60">
        <f t="shared" si="2"/>
        <v>15.26342055695228</v>
      </c>
      <c r="AI60" s="75">
        <f>PXIL!L60</f>
        <v>0</v>
      </c>
      <c r="AJ60" s="75">
        <f>PXIL!R60</f>
        <v>0</v>
      </c>
      <c r="AK60" s="75">
        <f>RTM_IEX!L60</f>
        <v>6.76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-3.0300000000000004E-2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3.67</v>
      </c>
      <c r="AB61" s="117">
        <f>-STOA!R61</f>
        <v>0</v>
      </c>
      <c r="AC61">
        <f t="shared" si="0"/>
        <v>0.1733629969381584</v>
      </c>
      <c r="AD61">
        <f t="shared" si="1"/>
        <v>19.466108556952278</v>
      </c>
      <c r="AE61">
        <f>'IDT-1'!D61</f>
        <v>0</v>
      </c>
      <c r="AF61" s="26"/>
      <c r="AG61">
        <f t="shared" si="2"/>
        <v>19.466108556952278</v>
      </c>
      <c r="AI61" s="75">
        <f>PXIL!L61</f>
        <v>0</v>
      </c>
      <c r="AJ61" s="75">
        <f>PXIL!R61</f>
        <v>0</v>
      </c>
      <c r="AK61" s="75">
        <f>RTM_IEX!L61</f>
        <v>11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-3.0300000000000004E-2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3.67</v>
      </c>
      <c r="AB62" s="117">
        <f>-STOA!R62</f>
        <v>0</v>
      </c>
      <c r="AC62">
        <f t="shared" si="0"/>
        <v>0.10208299693815839</v>
      </c>
      <c r="AD62">
        <f t="shared" si="1"/>
        <v>11.43738855695228</v>
      </c>
      <c r="AE62">
        <f>'IDT-1'!D62</f>
        <v>0</v>
      </c>
      <c r="AF62" s="26"/>
      <c r="AG62">
        <f t="shared" si="2"/>
        <v>11.43738855695228</v>
      </c>
      <c r="AI62" s="75">
        <f>PXIL!L62</f>
        <v>0</v>
      </c>
      <c r="AJ62" s="75">
        <f>PXIL!R62</f>
        <v>0</v>
      </c>
      <c r="AK62" s="75">
        <f>RTM_IEX!L62</f>
        <v>2.9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-3.0300000000000004E-2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3.67</v>
      </c>
      <c r="AB63" s="117">
        <f>-STOA!R63</f>
        <v>0</v>
      </c>
      <c r="AC63">
        <f t="shared" si="0"/>
        <v>0.11906699693815839</v>
      </c>
      <c r="AD63">
        <f t="shared" si="1"/>
        <v>13.350404556952279</v>
      </c>
      <c r="AE63">
        <f>'IDT-1'!D63</f>
        <v>0</v>
      </c>
      <c r="AF63" s="26"/>
      <c r="AG63">
        <f t="shared" si="2"/>
        <v>13.350404556952279</v>
      </c>
      <c r="AI63" s="75">
        <f>PXIL!L63</f>
        <v>0</v>
      </c>
      <c r="AJ63" s="75">
        <f>PXIL!R63</f>
        <v>0</v>
      </c>
      <c r="AK63" s="75">
        <f>RTM_IEX!L63</f>
        <v>4.83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-3.0300000000000004E-2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3.67</v>
      </c>
      <c r="AB64" s="117">
        <f>-STOA!R64</f>
        <v>0</v>
      </c>
      <c r="AC64">
        <f t="shared" si="0"/>
        <v>0.1275149969381584</v>
      </c>
      <c r="AD64">
        <f t="shared" si="1"/>
        <v>14.301956556952279</v>
      </c>
      <c r="AE64">
        <f>'IDT-1'!D64</f>
        <v>0</v>
      </c>
      <c r="AF64" s="26"/>
      <c r="AG64">
        <f t="shared" si="2"/>
        <v>14.301956556952279</v>
      </c>
      <c r="AI64" s="75">
        <f>PXIL!L64</f>
        <v>0</v>
      </c>
      <c r="AJ64" s="75">
        <f>PXIL!R64</f>
        <v>0</v>
      </c>
      <c r="AK64" s="75">
        <f>RTM_IEX!L64</f>
        <v>5.79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-3.0300000000000004E-2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3.67</v>
      </c>
      <c r="AB65" s="117">
        <f>-STOA!R65</f>
        <v>0</v>
      </c>
      <c r="AC65">
        <f t="shared" si="0"/>
        <v>0.1275149969381584</v>
      </c>
      <c r="AD65">
        <f t="shared" si="1"/>
        <v>14.301956556952279</v>
      </c>
      <c r="AE65">
        <f>'IDT-1'!D65</f>
        <v>0</v>
      </c>
      <c r="AF65" s="26"/>
      <c r="AG65">
        <f t="shared" si="2"/>
        <v>14.301956556952279</v>
      </c>
      <c r="AI65" s="75">
        <f>PXIL!L65</f>
        <v>0</v>
      </c>
      <c r="AJ65" s="75">
        <f>PXIL!R65</f>
        <v>0</v>
      </c>
      <c r="AK65" s="75">
        <f>RTM_IEX!L65</f>
        <v>5.79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-3.0300000000000004E-2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3.67</v>
      </c>
      <c r="AB66" s="117">
        <f>-STOA!R66</f>
        <v>0</v>
      </c>
      <c r="AC66">
        <f t="shared" si="0"/>
        <v>0.11906699693815839</v>
      </c>
      <c r="AD66">
        <f t="shared" si="1"/>
        <v>13.350404556952279</v>
      </c>
      <c r="AE66">
        <f>'IDT-1'!D66</f>
        <v>0</v>
      </c>
      <c r="AF66" s="26"/>
      <c r="AG66">
        <f t="shared" si="2"/>
        <v>13.350404556952279</v>
      </c>
      <c r="AI66" s="75">
        <f>PXIL!L66</f>
        <v>0</v>
      </c>
      <c r="AJ66" s="75">
        <f>PXIL!R66</f>
        <v>0</v>
      </c>
      <c r="AK66" s="75">
        <f>RTM_IEX!L66</f>
        <v>4.83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-3.0300000000000004E-2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3.67</v>
      </c>
      <c r="AB67" s="117">
        <f>-STOA!R67</f>
        <v>0</v>
      </c>
      <c r="AC67">
        <f t="shared" si="0"/>
        <v>0.17846900726392254</v>
      </c>
      <c r="AD67">
        <f t="shared" si="1"/>
        <v>20.041230992736079</v>
      </c>
      <c r="AE67">
        <f>'IDT-1'!D67</f>
        <v>0</v>
      </c>
      <c r="AF67" s="26"/>
      <c r="AG67">
        <f t="shared" si="2"/>
        <v>20.041230992736079</v>
      </c>
      <c r="AI67" s="75">
        <f>PXIL!L67</f>
        <v>0</v>
      </c>
      <c r="AJ67" s="75">
        <f>PXIL!R67</f>
        <v>0</v>
      </c>
      <c r="AK67" s="75">
        <f>RTM_IEX!L67</f>
        <v>11.58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-3.0300000000000004E-2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3.67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7.6565007263922527E-2</v>
      </c>
      <c r="AD68">
        <f t="shared" ref="AD68:AD98" si="4">SUM(B68:AB68,AI68:AR68)-AC68</f>
        <v>8.5631349927360763</v>
      </c>
      <c r="AE68">
        <f>'IDT-1'!D68</f>
        <v>0</v>
      </c>
      <c r="AF68" s="26"/>
      <c r="AG68">
        <f t="shared" ref="AG68:AG98" si="5">SUM(AD68:AF68)</f>
        <v>8.5631349927360763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-3.0300000000000004E-2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3.67</v>
      </c>
      <c r="AB69" s="117">
        <f>-STOA!R69</f>
        <v>0</v>
      </c>
      <c r="AC69">
        <f t="shared" si="3"/>
        <v>7.6565007263922527E-2</v>
      </c>
      <c r="AD69">
        <f t="shared" si="4"/>
        <v>8.5631349927360763</v>
      </c>
      <c r="AE69">
        <f>'IDT-1'!D69</f>
        <v>0</v>
      </c>
      <c r="AF69" s="26"/>
      <c r="AG69">
        <f t="shared" si="5"/>
        <v>8.5631349927360763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-3.0300000000000004E-2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3.67</v>
      </c>
      <c r="AB70" s="117">
        <f>-STOA!R70</f>
        <v>0</v>
      </c>
      <c r="AC70">
        <f t="shared" si="3"/>
        <v>7.6565007263922527E-2</v>
      </c>
      <c r="AD70">
        <f t="shared" si="4"/>
        <v>8.5631349927360763</v>
      </c>
      <c r="AE70">
        <f>'IDT-1'!D70</f>
        <v>0</v>
      </c>
      <c r="AF70" s="26"/>
      <c r="AG70">
        <f t="shared" si="5"/>
        <v>8.5631349927360763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-3.0300000000000004E-2</v>
      </c>
      <c r="H71">
        <f>PPCL_Spot!R71</f>
        <v>0</v>
      </c>
      <c r="I71">
        <f>Bawana_NG!R71</f>
        <v>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2.7</v>
      </c>
      <c r="AB71" s="117">
        <f>-STOA!R71</f>
        <v>0</v>
      </c>
      <c r="AC71">
        <f t="shared" si="3"/>
        <v>0.15602900726392252</v>
      </c>
      <c r="AD71">
        <f t="shared" si="4"/>
        <v>17.513670992736078</v>
      </c>
      <c r="AE71">
        <f>'IDT-1'!D71</f>
        <v>0</v>
      </c>
      <c r="AF71" s="26"/>
      <c r="AG71">
        <f t="shared" si="5"/>
        <v>17.513670992736078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-3.0300000000000004E-2</v>
      </c>
      <c r="H72">
        <f>PPCL_Spot!R72</f>
        <v>0</v>
      </c>
      <c r="I72">
        <f>Bawana_NG!R72</f>
        <v>15.000000000000002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2.7</v>
      </c>
      <c r="AB72" s="117">
        <f>-STOA!R72</f>
        <v>0</v>
      </c>
      <c r="AC72">
        <f t="shared" si="3"/>
        <v>0.15602900726392255</v>
      </c>
      <c r="AD72">
        <f t="shared" si="4"/>
        <v>17.513670992736081</v>
      </c>
      <c r="AE72">
        <f>'IDT-1'!D72</f>
        <v>0</v>
      </c>
      <c r="AF72" s="26"/>
      <c r="AG72">
        <f t="shared" si="5"/>
        <v>17.513670992736081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-3.0300000000000004E-2</v>
      </c>
      <c r="H73">
        <f>PPCL_Spot!R73</f>
        <v>0</v>
      </c>
      <c r="I73">
        <f>Bawana_NG!R73</f>
        <v>4.9999191003964079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2.7</v>
      </c>
      <c r="AB73" s="117">
        <f>-STOA!R73</f>
        <v>0</v>
      </c>
      <c r="AC73">
        <f t="shared" si="3"/>
        <v>0.19131629534741093</v>
      </c>
      <c r="AD73">
        <f t="shared" si="4"/>
        <v>21.488302805048999</v>
      </c>
      <c r="AE73">
        <f>'IDT-1'!D73</f>
        <v>0</v>
      </c>
      <c r="AF73" s="26"/>
      <c r="AG73">
        <f t="shared" si="5"/>
        <v>21.488302805048999</v>
      </c>
      <c r="AI73" s="75">
        <f>PXIL!L73</f>
        <v>0</v>
      </c>
      <c r="AJ73" s="75">
        <f>PXIL!R73</f>
        <v>0</v>
      </c>
      <c r="AK73" s="75">
        <f>RTM_IEX!L73</f>
        <v>14.01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-3.0300000000000004E-2</v>
      </c>
      <c r="H74">
        <f>PPCL_Spot!R74</f>
        <v>0</v>
      </c>
      <c r="I74">
        <f>Bawana_NG!R74</f>
        <v>11.999811187160727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2.7</v>
      </c>
      <c r="AB74" s="117">
        <f>-STOA!R74</f>
        <v>0</v>
      </c>
      <c r="AC74">
        <f t="shared" si="3"/>
        <v>0.1296273457109369</v>
      </c>
      <c r="AD74">
        <f t="shared" si="4"/>
        <v>14.53988384144979</v>
      </c>
      <c r="AE74">
        <f>'IDT-1'!D74</f>
        <v>0</v>
      </c>
      <c r="AF74" s="26"/>
      <c r="AG74">
        <f t="shared" si="5"/>
        <v>14.53988384144979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-3.0300000000000004E-2</v>
      </c>
      <c r="H75">
        <f>PPCL_Spot!R75</f>
        <v>0</v>
      </c>
      <c r="I75">
        <f>Bawana_NG!R75</f>
        <v>11.969570983118885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2.7</v>
      </c>
      <c r="AB75" s="117">
        <f>-STOA!R75</f>
        <v>0</v>
      </c>
      <c r="AC75">
        <f t="shared" si="3"/>
        <v>0.12936123191536869</v>
      </c>
      <c r="AD75">
        <f t="shared" si="4"/>
        <v>14.509909751203516</v>
      </c>
      <c r="AE75">
        <f>'IDT-1'!D75</f>
        <v>0</v>
      </c>
      <c r="AF75" s="26"/>
      <c r="AG75">
        <f t="shared" si="5"/>
        <v>14.509909751203516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-3.0300000000000004E-2</v>
      </c>
      <c r="H76">
        <f>PPCL_Spot!R76</f>
        <v>0</v>
      </c>
      <c r="I76">
        <f>Bawana_NG!R76</f>
        <v>11.969570983118885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2.7</v>
      </c>
      <c r="AB76" s="117">
        <f>-STOA!R76</f>
        <v>0</v>
      </c>
      <c r="AC76">
        <f t="shared" si="3"/>
        <v>0.12936123191536869</v>
      </c>
      <c r="AD76">
        <f t="shared" si="4"/>
        <v>14.509909751203516</v>
      </c>
      <c r="AE76">
        <f>'IDT-1'!D76</f>
        <v>0</v>
      </c>
      <c r="AF76" s="26"/>
      <c r="AG76">
        <f t="shared" si="5"/>
        <v>14.509909751203516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-3.0300000000000004E-2</v>
      </c>
      <c r="H77">
        <f>PPCL_Spot!R77</f>
        <v>0</v>
      </c>
      <c r="I77">
        <f>Bawana_NG!R77</f>
        <v>15.999792356109271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2.7</v>
      </c>
      <c r="AB77" s="117">
        <f>-STOA!R77</f>
        <v>0</v>
      </c>
      <c r="AC77">
        <f t="shared" si="3"/>
        <v>0.16482717999768409</v>
      </c>
      <c r="AD77">
        <f t="shared" si="4"/>
        <v>18.504665176111587</v>
      </c>
      <c r="AE77">
        <f>'IDT-1'!D77</f>
        <v>0</v>
      </c>
      <c r="AF77" s="26"/>
      <c r="AG77">
        <f t="shared" si="5"/>
        <v>18.504665176111587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-3.0300000000000004E-2</v>
      </c>
      <c r="H78">
        <f>PPCL_Spot!R78</f>
        <v>0</v>
      </c>
      <c r="I78">
        <f>Bawana_NG!R78</f>
        <v>14.999804700214829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2.7</v>
      </c>
      <c r="AB78" s="117">
        <f>-STOA!R78</f>
        <v>0</v>
      </c>
      <c r="AC78">
        <f t="shared" si="3"/>
        <v>0.15602728862581303</v>
      </c>
      <c r="AD78">
        <f t="shared" si="4"/>
        <v>17.513477411589015</v>
      </c>
      <c r="AE78">
        <f>'IDT-1'!D78</f>
        <v>0</v>
      </c>
      <c r="AF78" s="26"/>
      <c r="AG78">
        <f t="shared" si="5"/>
        <v>17.513477411589015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-3.0300000000000004E-2</v>
      </c>
      <c r="H79">
        <f>PPCL_Spot!R79</f>
        <v>0</v>
      </c>
      <c r="I79">
        <f>Bawana_NG!R79</f>
        <v>20.77932969904197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2.7</v>
      </c>
      <c r="AB79" s="117">
        <f>-STOA!R79</f>
        <v>0</v>
      </c>
      <c r="AC79">
        <f t="shared" si="3"/>
        <v>0.20688710861549184</v>
      </c>
      <c r="AD79">
        <f t="shared" si="4"/>
        <v>23.242142590426475</v>
      </c>
      <c r="AE79">
        <f>'IDT-1'!D79</f>
        <v>0</v>
      </c>
      <c r="AF79" s="26"/>
      <c r="AG79">
        <f t="shared" si="5"/>
        <v>23.242142590426475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-3.0300000000000004E-2</v>
      </c>
      <c r="H80">
        <f>PPCL_Spot!R80</f>
        <v>0</v>
      </c>
      <c r="I80">
        <f>Bawana_NG!R80</f>
        <v>10.999854890838334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2.7</v>
      </c>
      <c r="AB80" s="117">
        <f>-STOA!R80</f>
        <v>0</v>
      </c>
      <c r="AC80">
        <f t="shared" si="3"/>
        <v>0.12082773030329988</v>
      </c>
      <c r="AD80">
        <f t="shared" si="4"/>
        <v>13.548727160535034</v>
      </c>
      <c r="AE80">
        <f>'IDT-1'!D80</f>
        <v>0</v>
      </c>
      <c r="AF80" s="26"/>
      <c r="AG80">
        <f t="shared" si="5"/>
        <v>13.548727160535034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-3.0300000000000004E-2</v>
      </c>
      <c r="H81">
        <f>PPCL_Spot!R81</f>
        <v>0</v>
      </c>
      <c r="I81">
        <f>Bawana_NG!R81</f>
        <v>4.9999303669660886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2.7</v>
      </c>
      <c r="AB81" s="117">
        <f>-STOA!R81</f>
        <v>0</v>
      </c>
      <c r="AC81">
        <f t="shared" si="3"/>
        <v>0.15294839449322412</v>
      </c>
      <c r="AD81">
        <f t="shared" si="4"/>
        <v>17.166681972472865</v>
      </c>
      <c r="AE81">
        <f>'IDT-1'!D81</f>
        <v>0</v>
      </c>
      <c r="AF81" s="26"/>
      <c r="AG81">
        <f t="shared" si="5"/>
        <v>17.166681972472865</v>
      </c>
      <c r="AI81" s="75">
        <f>PXIL!L81</f>
        <v>0</v>
      </c>
      <c r="AJ81" s="75">
        <f>PXIL!R81</f>
        <v>0</v>
      </c>
      <c r="AK81" s="75">
        <f>RTM_IEX!L81</f>
        <v>9.65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-3.0300000000000004E-2</v>
      </c>
      <c r="H82">
        <f>PPCL_Spot!R82</f>
        <v>0</v>
      </c>
      <c r="I82">
        <f>Bawana_NG!R82</f>
        <v>4.9999303669660886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2.7</v>
      </c>
      <c r="AB82" s="117">
        <f>-STOA!R82</f>
        <v>0</v>
      </c>
      <c r="AC82">
        <f t="shared" si="3"/>
        <v>0.15294839449322412</v>
      </c>
      <c r="AD82">
        <f t="shared" si="4"/>
        <v>17.166681972472865</v>
      </c>
      <c r="AE82">
        <f>'IDT-1'!D82</f>
        <v>0</v>
      </c>
      <c r="AF82" s="26"/>
      <c r="AG82">
        <f t="shared" si="5"/>
        <v>17.166681972472865</v>
      </c>
      <c r="AI82" s="75">
        <f>PXIL!L82</f>
        <v>0</v>
      </c>
      <c r="AJ82" s="75">
        <f>PXIL!R82</f>
        <v>0</v>
      </c>
      <c r="AK82" s="75">
        <f>RTM_IEX!L82</f>
        <v>9.65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-3.0300000000000004E-2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2.7</v>
      </c>
      <c r="AB83" s="117">
        <f>-STOA!R83</f>
        <v>0</v>
      </c>
      <c r="AC83">
        <f t="shared" si="3"/>
        <v>0.14784299693815839</v>
      </c>
      <c r="AD83">
        <f t="shared" si="4"/>
        <v>16.59162855695228</v>
      </c>
      <c r="AE83">
        <f>'IDT-1'!D83</f>
        <v>0</v>
      </c>
      <c r="AF83" s="26"/>
      <c r="AG83">
        <f t="shared" si="5"/>
        <v>16.59162855695228</v>
      </c>
      <c r="AI83" s="75">
        <f>PXIL!L83</f>
        <v>0</v>
      </c>
      <c r="AJ83" s="75">
        <f>PXIL!R83</f>
        <v>0</v>
      </c>
      <c r="AK83" s="75">
        <f>RTM_IEX!L83</f>
        <v>9.07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-3.0300000000000004E-2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2.7</v>
      </c>
      <c r="AB84" s="117">
        <f>-STOA!R84</f>
        <v>0</v>
      </c>
      <c r="AC84">
        <f t="shared" si="3"/>
        <v>0.14617099693815838</v>
      </c>
      <c r="AD84">
        <f t="shared" si="4"/>
        <v>16.403300556952281</v>
      </c>
      <c r="AE84">
        <f>'IDT-1'!D84</f>
        <v>0</v>
      </c>
      <c r="AF84" s="26"/>
      <c r="AG84">
        <f t="shared" si="5"/>
        <v>16.403300556952281</v>
      </c>
      <c r="AI84" s="75">
        <f>PXIL!L84</f>
        <v>0</v>
      </c>
      <c r="AJ84" s="75">
        <f>PXIL!R84</f>
        <v>0</v>
      </c>
      <c r="AK84" s="75">
        <f>RTM_IEX!L84</f>
        <v>8.8800000000000008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-3.0300000000000004E-2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2.7</v>
      </c>
      <c r="AB85" s="117">
        <f>-STOA!R85</f>
        <v>0</v>
      </c>
      <c r="AC85">
        <f t="shared" si="3"/>
        <v>0.18691499693815838</v>
      </c>
      <c r="AD85">
        <f t="shared" si="4"/>
        <v>20.99255655695228</v>
      </c>
      <c r="AE85">
        <f>'IDT-1'!D85</f>
        <v>0</v>
      </c>
      <c r="AF85" s="26"/>
      <c r="AG85">
        <f t="shared" si="5"/>
        <v>20.99255655695228</v>
      </c>
      <c r="AI85" s="75">
        <f>PXIL!L85</f>
        <v>0</v>
      </c>
      <c r="AJ85" s="75">
        <f>PXIL!R85</f>
        <v>0</v>
      </c>
      <c r="AK85" s="75">
        <f>RTM_IEX!L85</f>
        <v>13.51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-3.0300000000000004E-2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2.7</v>
      </c>
      <c r="AB86" s="117">
        <f>-STOA!R86</f>
        <v>0</v>
      </c>
      <c r="AC86">
        <f t="shared" si="3"/>
        <v>0.11475499693815838</v>
      </c>
      <c r="AD86">
        <f t="shared" si="4"/>
        <v>12.864716556952279</v>
      </c>
      <c r="AE86">
        <f>'IDT-1'!D86</f>
        <v>0</v>
      </c>
      <c r="AF86" s="26"/>
      <c r="AG86">
        <f t="shared" si="5"/>
        <v>12.864716556952279</v>
      </c>
      <c r="AI86" s="75">
        <f>PXIL!L86</f>
        <v>0</v>
      </c>
      <c r="AJ86" s="75">
        <f>PXIL!R86</f>
        <v>0</v>
      </c>
      <c r="AK86" s="75">
        <f>RTM_IEX!L86</f>
        <v>5.31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-3.0300000000000004E-2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2.7</v>
      </c>
      <c r="AB87" s="117">
        <f>-STOA!R87</f>
        <v>0</v>
      </c>
      <c r="AC87">
        <f t="shared" si="3"/>
        <v>0.13763499693815839</v>
      </c>
      <c r="AD87">
        <f t="shared" si="4"/>
        <v>15.441836556952278</v>
      </c>
      <c r="AE87">
        <f>'IDT-1'!D87</f>
        <v>0</v>
      </c>
      <c r="AF87" s="26"/>
      <c r="AG87">
        <f t="shared" si="5"/>
        <v>15.441836556952278</v>
      </c>
      <c r="AI87" s="75">
        <f>PXIL!L87</f>
        <v>0</v>
      </c>
      <c r="AJ87" s="75">
        <f>PXIL!R87</f>
        <v>0</v>
      </c>
      <c r="AK87" s="75">
        <f>RTM_IEX!L87</f>
        <v>7.91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-3.0300000000000004E-2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2.7</v>
      </c>
      <c r="AB88" s="117">
        <f>-STOA!R88</f>
        <v>0</v>
      </c>
      <c r="AC88">
        <f t="shared" si="3"/>
        <v>0.1325309969381584</v>
      </c>
      <c r="AD88">
        <f t="shared" si="4"/>
        <v>14.866940556952279</v>
      </c>
      <c r="AE88">
        <f>'IDT-1'!D88</f>
        <v>0</v>
      </c>
      <c r="AF88" s="26"/>
      <c r="AG88">
        <f t="shared" si="5"/>
        <v>14.866940556952279</v>
      </c>
      <c r="AI88" s="75">
        <f>PXIL!L88</f>
        <v>0</v>
      </c>
      <c r="AJ88" s="75">
        <f>PXIL!R88</f>
        <v>0</v>
      </c>
      <c r="AK88" s="75">
        <f>RTM_IEX!L88</f>
        <v>7.33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-3.0300000000000004E-2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2.7</v>
      </c>
      <c r="AB89" s="117">
        <f>-STOA!R89</f>
        <v>0</v>
      </c>
      <c r="AC89">
        <f t="shared" si="3"/>
        <v>0.12408299693815839</v>
      </c>
      <c r="AD89">
        <f t="shared" si="4"/>
        <v>13.915388556952278</v>
      </c>
      <c r="AE89">
        <f>'IDT-1'!D89</f>
        <v>0</v>
      </c>
      <c r="AF89" s="26"/>
      <c r="AG89">
        <f t="shared" si="5"/>
        <v>13.915388556952278</v>
      </c>
      <c r="AI89" s="75">
        <f>PXIL!L89</f>
        <v>0</v>
      </c>
      <c r="AJ89" s="75">
        <f>PXIL!R89</f>
        <v>0</v>
      </c>
      <c r="AK89" s="75">
        <f>RTM_IEX!L89</f>
        <v>6.37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-3.0300000000000004E-2</v>
      </c>
      <c r="H90">
        <f>PPCL_Spot!R90</f>
        <v>0</v>
      </c>
      <c r="I90">
        <f>Bawana_NG!R90</f>
        <v>4.9997715538904375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2.7</v>
      </c>
      <c r="AB90" s="117">
        <f>-STOA!R90</f>
        <v>0</v>
      </c>
      <c r="AC90">
        <f t="shared" si="3"/>
        <v>0.11897899693815839</v>
      </c>
      <c r="AD90">
        <f t="shared" si="4"/>
        <v>13.340492556952279</v>
      </c>
      <c r="AE90">
        <f>'IDT-1'!D90</f>
        <v>0</v>
      </c>
      <c r="AF90" s="26"/>
      <c r="AG90">
        <f t="shared" si="5"/>
        <v>13.340492556952279</v>
      </c>
      <c r="AI90" s="75">
        <f>PXIL!L90</f>
        <v>0</v>
      </c>
      <c r="AJ90" s="75">
        <f>PXIL!R90</f>
        <v>0</v>
      </c>
      <c r="AK90" s="75">
        <f>RTM_IEX!L90</f>
        <v>5.79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-3.0300000000000004E-2</v>
      </c>
      <c r="H91">
        <f>PPCL_Spot!R91</f>
        <v>0</v>
      </c>
      <c r="I91">
        <f>Bawana_NG!R91</f>
        <v>4.9997715538904375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2.7</v>
      </c>
      <c r="AB91" s="117">
        <f>-STOA!R91</f>
        <v>0</v>
      </c>
      <c r="AC91">
        <f t="shared" si="3"/>
        <v>0.15294699693815839</v>
      </c>
      <c r="AD91">
        <f t="shared" si="4"/>
        <v>17.166524556952279</v>
      </c>
      <c r="AE91">
        <f>'IDT-1'!D91</f>
        <v>0</v>
      </c>
      <c r="AF91" s="26"/>
      <c r="AG91">
        <f t="shared" si="5"/>
        <v>17.166524556952279</v>
      </c>
      <c r="AI91" s="75">
        <f>PXIL!L91</f>
        <v>0</v>
      </c>
      <c r="AJ91" s="75">
        <f>PXIL!R91</f>
        <v>0</v>
      </c>
      <c r="AK91" s="75">
        <f>RTM_IEX!L91</f>
        <v>9.65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-3.0300000000000004E-2</v>
      </c>
      <c r="H92">
        <f>PPCL_Spot!R92</f>
        <v>0</v>
      </c>
      <c r="I92">
        <f>Bawana_NG!R92</f>
        <v>4.9997715538904375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2.7</v>
      </c>
      <c r="AB92" s="117">
        <f>-STOA!R92</f>
        <v>0</v>
      </c>
      <c r="AC92">
        <f t="shared" si="3"/>
        <v>8.7562996938158374E-2</v>
      </c>
      <c r="AD92">
        <f t="shared" si="4"/>
        <v>9.801908556952279</v>
      </c>
      <c r="AE92">
        <f>'IDT-1'!D92</f>
        <v>0</v>
      </c>
      <c r="AF92" s="26"/>
      <c r="AG92">
        <f t="shared" si="5"/>
        <v>9.801908556952279</v>
      </c>
      <c r="AI92" s="75">
        <f>PXIL!L92</f>
        <v>0</v>
      </c>
      <c r="AJ92" s="75">
        <f>PXIL!R92</f>
        <v>0</v>
      </c>
      <c r="AK92" s="75">
        <f>RTM_IEX!L92</f>
        <v>2.2200000000000002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-3.0300000000000004E-2</v>
      </c>
      <c r="H93">
        <f>PPCL_Spot!R93</f>
        <v>0</v>
      </c>
      <c r="I93">
        <f>Bawana_NG!R93</f>
        <v>4.9997715538904375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2.7</v>
      </c>
      <c r="AB93" s="117">
        <f>-STOA!R93</f>
        <v>0</v>
      </c>
      <c r="AC93">
        <f t="shared" si="3"/>
        <v>0.10797899693815838</v>
      </c>
      <c r="AD93">
        <f t="shared" si="4"/>
        <v>12.10149255695228</v>
      </c>
      <c r="AE93">
        <f>'IDT-1'!D93</f>
        <v>0</v>
      </c>
      <c r="AF93" s="26"/>
      <c r="AG93">
        <f t="shared" si="5"/>
        <v>12.10149255695228</v>
      </c>
      <c r="AI93" s="75">
        <f>PXIL!L93</f>
        <v>0</v>
      </c>
      <c r="AJ93" s="75">
        <f>PXIL!R93</f>
        <v>0</v>
      </c>
      <c r="AK93" s="75">
        <f>RTM_IEX!L93</f>
        <v>4.54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-3.0300000000000004E-2</v>
      </c>
      <c r="H94">
        <f>PPCL_Spot!R94</f>
        <v>0</v>
      </c>
      <c r="I94">
        <f>Bawana_NG!R94</f>
        <v>4.9997715538904375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2.7</v>
      </c>
      <c r="AB94" s="117">
        <f>-STOA!R94</f>
        <v>0</v>
      </c>
      <c r="AC94">
        <f t="shared" si="3"/>
        <v>9.8562996938158384E-2</v>
      </c>
      <c r="AD94">
        <f t="shared" si="4"/>
        <v>11.04090855695228</v>
      </c>
      <c r="AE94">
        <f>'IDT-1'!D94</f>
        <v>0</v>
      </c>
      <c r="AF94" s="26"/>
      <c r="AG94">
        <f t="shared" si="5"/>
        <v>11.04090855695228</v>
      </c>
      <c r="AI94" s="75">
        <f>PXIL!L94</f>
        <v>0</v>
      </c>
      <c r="AJ94" s="75">
        <f>PXIL!R94</f>
        <v>0</v>
      </c>
      <c r="AK94" s="75">
        <f>RTM_IEX!L94</f>
        <v>3.47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-3.0300000000000004E-2</v>
      </c>
      <c r="H95">
        <f>PPCL_Spot!R95</f>
        <v>0</v>
      </c>
      <c r="I95">
        <f>Bawana_NG!R95</f>
        <v>4.9997715538904375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2.7</v>
      </c>
      <c r="AB95" s="117">
        <f>-STOA!R95</f>
        <v>0</v>
      </c>
      <c r="AC95">
        <f t="shared" si="3"/>
        <v>9.7770996938158383E-2</v>
      </c>
      <c r="AD95">
        <f t="shared" si="4"/>
        <v>10.951700556952279</v>
      </c>
      <c r="AE95">
        <f>'IDT-1'!D95</f>
        <v>0</v>
      </c>
      <c r="AF95" s="26"/>
      <c r="AG95">
        <f t="shared" si="5"/>
        <v>10.951700556952279</v>
      </c>
      <c r="AI95" s="75">
        <f>PXIL!L95</f>
        <v>0</v>
      </c>
      <c r="AJ95" s="75">
        <f>PXIL!R95</f>
        <v>0</v>
      </c>
      <c r="AK95" s="75">
        <f>RTM_IEX!L95</f>
        <v>3.38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-3.0300000000000004E-2</v>
      </c>
      <c r="H96">
        <f>PPCL_Spot!R96</f>
        <v>0</v>
      </c>
      <c r="I96">
        <f>Bawana_NG!R96</f>
        <v>4.9997715538904375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2.7</v>
      </c>
      <c r="AB96" s="117">
        <f>-STOA!R96</f>
        <v>0</v>
      </c>
      <c r="AC96">
        <f t="shared" si="3"/>
        <v>9.3546996938158378E-2</v>
      </c>
      <c r="AD96">
        <f t="shared" si="4"/>
        <v>10.475924556952279</v>
      </c>
      <c r="AE96">
        <f>'IDT-1'!D96</f>
        <v>0</v>
      </c>
      <c r="AF96" s="26"/>
      <c r="AG96">
        <f t="shared" si="5"/>
        <v>10.475924556952279</v>
      </c>
      <c r="AI96" s="75">
        <f>PXIL!L96</f>
        <v>0</v>
      </c>
      <c r="AJ96" s="75">
        <f>PXIL!R96</f>
        <v>0</v>
      </c>
      <c r="AK96" s="75">
        <f>RTM_IEX!L96</f>
        <v>2.9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-3.0300000000000004E-2</v>
      </c>
      <c r="H97">
        <f>PPCL_Spot!R97</f>
        <v>0</v>
      </c>
      <c r="I97">
        <f>Bawana_NG!R97</f>
        <v>4.9997715538904375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2.7</v>
      </c>
      <c r="AB97" s="117">
        <f>-STOA!R97</f>
        <v>0</v>
      </c>
      <c r="AC97">
        <f t="shared" si="3"/>
        <v>0.12751499693815838</v>
      </c>
      <c r="AD97">
        <f t="shared" si="4"/>
        <v>14.301956556952279</v>
      </c>
      <c r="AE97">
        <f>'IDT-1'!D97</f>
        <v>0</v>
      </c>
      <c r="AF97" s="26"/>
      <c r="AG97">
        <f t="shared" si="5"/>
        <v>14.301956556952279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-3.0300000000000004E-2</v>
      </c>
      <c r="H98">
        <f>PPCL_Spot!R98</f>
        <v>0</v>
      </c>
      <c r="I98">
        <f>Bawana_NG!R98</f>
        <v>4.9997715538904375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2.7</v>
      </c>
      <c r="AB98" s="117">
        <f>-STOA!R98</f>
        <v>0</v>
      </c>
      <c r="AC98">
        <f t="shared" si="3"/>
        <v>6.8026996938158377E-2</v>
      </c>
      <c r="AD98">
        <f t="shared" si="4"/>
        <v>7.6014445569522788</v>
      </c>
      <c r="AE98">
        <f>'IDT-1'!D98</f>
        <v>0</v>
      </c>
      <c r="AF98" s="26"/>
      <c r="AG98">
        <f t="shared" si="5"/>
        <v>7.6014445569522788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-7.272E-4</v>
      </c>
      <c r="H99">
        <f t="shared" si="6"/>
        <v>0</v>
      </c>
      <c r="I99">
        <f t="shared" si="6"/>
        <v>0.14095534246156002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7.7439999999999842E-2</v>
      </c>
      <c r="AB99" s="117">
        <f t="shared" si="6"/>
        <v>0</v>
      </c>
      <c r="AC99">
        <f t="shared" si="6"/>
        <v>3.1557591879958699E-3</v>
      </c>
      <c r="AD99">
        <f t="shared" si="6"/>
        <v>0.35399238327356408</v>
      </c>
      <c r="AE99">
        <f t="shared" ref="AE99:AR99" si="7">SUM(AE3:AE98)/4000</f>
        <v>0</v>
      </c>
      <c r="AG99">
        <f t="shared" si="7"/>
        <v>0.35399238327356408</v>
      </c>
      <c r="AI99">
        <f t="shared" si="7"/>
        <v>0</v>
      </c>
      <c r="AJ99">
        <f t="shared" si="7"/>
        <v>0</v>
      </c>
      <c r="AK99">
        <f t="shared" si="7"/>
        <v>0.13947999999999994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44603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450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483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421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421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421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416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449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44867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13.316966000000001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0.11718930080000001</v>
      </c>
      <c r="AD3">
        <f>SUM(B3:AB3,AI3:AR3)-AC3</f>
        <v>13.199776699200001</v>
      </c>
      <c r="AE3">
        <v>0</v>
      </c>
      <c r="AF3" s="26"/>
      <c r="AG3">
        <f>SUM(AD3:AF3)</f>
        <v>13.199776699200001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12.957267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0.11402394960000001</v>
      </c>
      <c r="AD4">
        <f t="shared" ref="AD4:AD67" si="1">SUM(B4:AB4,AI4:AR4)-AC4</f>
        <v>12.8432430504</v>
      </c>
      <c r="AE4">
        <v>0</v>
      </c>
      <c r="AF4" s="26"/>
      <c r="AG4">
        <f t="shared" ref="AG4:AG67" si="2">SUM(AD4:AF4)</f>
        <v>12.8432430504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12.245749999999999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0.1077626</v>
      </c>
      <c r="AD5">
        <f t="shared" si="1"/>
        <v>12.1379874</v>
      </c>
      <c r="AE5">
        <v>0</v>
      </c>
      <c r="AF5" s="26"/>
      <c r="AG5">
        <f t="shared" si="2"/>
        <v>12.1379874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11.766799000000001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0.10354783120000001</v>
      </c>
      <c r="AD6">
        <f t="shared" si="1"/>
        <v>11.6632511688</v>
      </c>
      <c r="AE6">
        <v>0</v>
      </c>
      <c r="AF6" s="26"/>
      <c r="AG6">
        <f t="shared" si="2"/>
        <v>11.6632511688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11.727696999999999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0.1032037336</v>
      </c>
      <c r="AD7">
        <f t="shared" si="1"/>
        <v>11.6244932664</v>
      </c>
      <c r="AE7">
        <v>0</v>
      </c>
      <c r="AF7" s="26"/>
      <c r="AG7">
        <f t="shared" si="2"/>
        <v>11.6244932664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11.514476999999999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0.10132739760000001</v>
      </c>
      <c r="AD8">
        <f t="shared" si="1"/>
        <v>11.413149602399999</v>
      </c>
      <c r="AE8">
        <v>0</v>
      </c>
      <c r="AF8" s="26"/>
      <c r="AG8">
        <f t="shared" si="2"/>
        <v>11.413149602399999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7.0829259999999996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6.2329748800000001E-2</v>
      </c>
      <c r="AD9">
        <f t="shared" si="1"/>
        <v>7.0205962511999997</v>
      </c>
      <c r="AE9">
        <v>0</v>
      </c>
      <c r="AF9" s="26"/>
      <c r="AG9">
        <f t="shared" si="2"/>
        <v>7.0205962511999997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10.405590999999999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9.15692008E-2</v>
      </c>
      <c r="AD10">
        <f t="shared" si="1"/>
        <v>10.314021799199999</v>
      </c>
      <c r="AE10">
        <v>0</v>
      </c>
      <c r="AF10" s="26"/>
      <c r="AG10">
        <f t="shared" si="2"/>
        <v>10.314021799199999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10.076089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8.8669583199999999E-2</v>
      </c>
      <c r="AD11">
        <f t="shared" si="1"/>
        <v>9.9874194167999999</v>
      </c>
      <c r="AE11">
        <v>0</v>
      </c>
      <c r="AF11" s="26"/>
      <c r="AG11">
        <f t="shared" si="2"/>
        <v>9.9874194167999999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12.827984000000001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0.11288625920000002</v>
      </c>
      <c r="AD12">
        <f t="shared" si="1"/>
        <v>12.715097740800001</v>
      </c>
      <c r="AE12">
        <v>0</v>
      </c>
      <c r="AF12" s="26"/>
      <c r="AG12">
        <f t="shared" si="2"/>
        <v>12.715097740800001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11.315383000000001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9.9575370400000016E-2</v>
      </c>
      <c r="AD13">
        <f t="shared" si="1"/>
        <v>11.2158076296</v>
      </c>
      <c r="AE13">
        <v>0</v>
      </c>
      <c r="AF13" s="26"/>
      <c r="AG13">
        <f t="shared" si="2"/>
        <v>11.2158076296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13.563658999999999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0.1193601992</v>
      </c>
      <c r="AD14">
        <f t="shared" si="1"/>
        <v>13.444298800799999</v>
      </c>
      <c r="AE14">
        <v>0</v>
      </c>
      <c r="AF14" s="26"/>
      <c r="AG14">
        <f t="shared" si="2"/>
        <v>13.444298800799999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12.206955000000001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0.10742120400000001</v>
      </c>
      <c r="AD15">
        <f t="shared" si="1"/>
        <v>12.099533796000001</v>
      </c>
      <c r="AE15">
        <v>0</v>
      </c>
      <c r="AF15" s="26"/>
      <c r="AG15">
        <f t="shared" si="2"/>
        <v>12.099533796000001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8.9491870000000002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7.875284560000001E-2</v>
      </c>
      <c r="AD16">
        <f t="shared" si="1"/>
        <v>8.8704341543999998</v>
      </c>
      <c r="AE16">
        <v>0</v>
      </c>
      <c r="AF16" s="26"/>
      <c r="AG16">
        <f t="shared" si="2"/>
        <v>8.8704341543999998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14.033806999999999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0.1234975016</v>
      </c>
      <c r="AD17">
        <f t="shared" si="1"/>
        <v>13.9103094984</v>
      </c>
      <c r="AE17">
        <v>0</v>
      </c>
      <c r="AF17" s="26"/>
      <c r="AG17">
        <f t="shared" si="2"/>
        <v>13.9103094984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12.697267999999999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0.1117359584</v>
      </c>
      <c r="AD18">
        <f t="shared" si="1"/>
        <v>12.585532041599999</v>
      </c>
      <c r="AE18">
        <v>0</v>
      </c>
      <c r="AF18" s="26"/>
      <c r="AG18">
        <f t="shared" si="2"/>
        <v>12.585532041599999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0.1578888256</v>
      </c>
      <c r="AD19">
        <f t="shared" si="1"/>
        <v>17.784023174399998</v>
      </c>
      <c r="AE19">
        <v>0</v>
      </c>
      <c r="AF19" s="26"/>
      <c r="AG19">
        <f t="shared" si="2"/>
        <v>17.784023174399998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3.47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0.1341288256</v>
      </c>
      <c r="AD20">
        <f t="shared" si="1"/>
        <v>15.1077831744</v>
      </c>
      <c r="AE20">
        <v>0</v>
      </c>
      <c r="AF20" s="26"/>
      <c r="AG20">
        <f t="shared" si="2"/>
        <v>15.1077831744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0.77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0.1536648256</v>
      </c>
      <c r="AD21">
        <f t="shared" si="1"/>
        <v>17.308247174399998</v>
      </c>
      <c r="AE21">
        <v>0</v>
      </c>
      <c r="AF21" s="26"/>
      <c r="AG21">
        <f t="shared" si="2"/>
        <v>17.308247174399998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2.99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0.1485608256</v>
      </c>
      <c r="AD22">
        <f t="shared" si="1"/>
        <v>16.733351174399999</v>
      </c>
      <c r="AE22">
        <v>0</v>
      </c>
      <c r="AF22" s="26"/>
      <c r="AG22">
        <f t="shared" si="2"/>
        <v>16.733351174399999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2.41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0.1290248256</v>
      </c>
      <c r="AD23">
        <f t="shared" si="1"/>
        <v>14.532887174399999</v>
      </c>
      <c r="AE23">
        <v>0</v>
      </c>
      <c r="AF23" s="26"/>
      <c r="AG23">
        <f t="shared" si="2"/>
        <v>14.532887174399999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0.19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0.14521682559999999</v>
      </c>
      <c r="AD24">
        <f t="shared" si="1"/>
        <v>16.356695174400002</v>
      </c>
      <c r="AE24">
        <v>0</v>
      </c>
      <c r="AF24" s="26"/>
      <c r="AG24">
        <f t="shared" si="2"/>
        <v>16.356695174400002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2.0299999999999998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0.1485608256</v>
      </c>
      <c r="AD25">
        <f t="shared" si="1"/>
        <v>16.733351174399999</v>
      </c>
      <c r="AE25">
        <v>0</v>
      </c>
      <c r="AF25" s="26"/>
      <c r="AG25">
        <f t="shared" si="2"/>
        <v>16.733351174399999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2.41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0.1732008256</v>
      </c>
      <c r="AD26">
        <f t="shared" si="1"/>
        <v>19.508711174400002</v>
      </c>
      <c r="AE26">
        <v>0</v>
      </c>
      <c r="AF26" s="26"/>
      <c r="AG26">
        <f t="shared" si="2"/>
        <v>19.508711174400002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5.21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0.1417848256</v>
      </c>
      <c r="AD27">
        <f t="shared" si="1"/>
        <v>15.9701271744</v>
      </c>
      <c r="AE27">
        <v>0</v>
      </c>
      <c r="AF27" s="26"/>
      <c r="AG27">
        <f t="shared" si="2"/>
        <v>15.9701271744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1.64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0.16985682559999998</v>
      </c>
      <c r="AD28">
        <f t="shared" si="1"/>
        <v>19.132055174400001</v>
      </c>
      <c r="AE28">
        <v>0</v>
      </c>
      <c r="AF28" s="26"/>
      <c r="AG28">
        <f t="shared" si="2"/>
        <v>19.132055174400001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4.83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0.1604408256</v>
      </c>
      <c r="AD29">
        <f t="shared" si="1"/>
        <v>18.071471174400003</v>
      </c>
      <c r="AE29">
        <v>0</v>
      </c>
      <c r="AF29" s="26"/>
      <c r="AG29">
        <f t="shared" si="2"/>
        <v>18.071471174400003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3.76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12.910386000000001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0.11361139680000001</v>
      </c>
      <c r="AD30">
        <f t="shared" si="1"/>
        <v>12.796774603200001</v>
      </c>
      <c r="AE30">
        <v>0</v>
      </c>
      <c r="AF30" s="26"/>
      <c r="AG30">
        <f t="shared" si="2"/>
        <v>12.796774603200001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0.1613208256</v>
      </c>
      <c r="AD31">
        <f t="shared" si="1"/>
        <v>18.170591174399998</v>
      </c>
      <c r="AE31">
        <v>0</v>
      </c>
      <c r="AF31" s="26"/>
      <c r="AG31">
        <f t="shared" si="2"/>
        <v>18.170591174399998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3.86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0.15032082559999999</v>
      </c>
      <c r="AD32">
        <f t="shared" si="1"/>
        <v>16.931591174399998</v>
      </c>
      <c r="AE32">
        <v>0</v>
      </c>
      <c r="AF32" s="26"/>
      <c r="AG32">
        <f t="shared" si="2"/>
        <v>16.931591174399998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2.61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0.1748728256</v>
      </c>
      <c r="AD33">
        <f t="shared" si="1"/>
        <v>19.6970391744</v>
      </c>
      <c r="AE33">
        <v>0</v>
      </c>
      <c r="AF33" s="26"/>
      <c r="AG33">
        <f t="shared" si="2"/>
        <v>19.6970391744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0.13333682559999999</v>
      </c>
      <c r="AD34">
        <f t="shared" si="1"/>
        <v>15.018575174399999</v>
      </c>
      <c r="AE34">
        <v>0</v>
      </c>
      <c r="AF34" s="26"/>
      <c r="AG34">
        <f t="shared" si="2"/>
        <v>15.018575174399999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0.68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0.1511128256</v>
      </c>
      <c r="AD35">
        <f t="shared" si="1"/>
        <v>17.0207991744</v>
      </c>
      <c r="AE35">
        <v>0</v>
      </c>
      <c r="AF35" s="26"/>
      <c r="AG35">
        <f t="shared" si="2"/>
        <v>17.0207991744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2.7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0.1706488256</v>
      </c>
      <c r="AD36">
        <f t="shared" si="1"/>
        <v>19.221263174399997</v>
      </c>
      <c r="AE36">
        <v>0</v>
      </c>
      <c r="AF36" s="26"/>
      <c r="AG36">
        <f t="shared" si="2"/>
        <v>19.221263174399997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4.92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13.632956999999999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0.1199700216</v>
      </c>
      <c r="AD37">
        <f t="shared" si="1"/>
        <v>13.512986978399999</v>
      </c>
      <c r="AE37">
        <v>0</v>
      </c>
      <c r="AF37" s="26"/>
      <c r="AG37">
        <f t="shared" si="2"/>
        <v>13.512986978399999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0.15709682559999999</v>
      </c>
      <c r="AD38">
        <f t="shared" si="1"/>
        <v>17.694815174399999</v>
      </c>
      <c r="AE38">
        <v>0</v>
      </c>
      <c r="AF38" s="26"/>
      <c r="AG38">
        <f t="shared" si="2"/>
        <v>17.694815174399999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3.38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0.1485608256</v>
      </c>
      <c r="AD39">
        <f t="shared" si="1"/>
        <v>16.733351174399999</v>
      </c>
      <c r="AE39">
        <v>0</v>
      </c>
      <c r="AF39" s="26"/>
      <c r="AG39">
        <f t="shared" si="2"/>
        <v>16.733351174399999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2.41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0.19106482559999999</v>
      </c>
      <c r="AD40">
        <f t="shared" si="1"/>
        <v>21.520847174399997</v>
      </c>
      <c r="AE40">
        <v>0</v>
      </c>
      <c r="AF40" s="26"/>
      <c r="AG40">
        <f t="shared" si="2"/>
        <v>21.520847174399997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7.24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0.1604408256</v>
      </c>
      <c r="AD41">
        <f t="shared" si="1"/>
        <v>18.071471174400003</v>
      </c>
      <c r="AE41">
        <v>0</v>
      </c>
      <c r="AF41" s="26"/>
      <c r="AG41">
        <f t="shared" si="2"/>
        <v>18.071471174400003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3.76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0.15709682559999999</v>
      </c>
      <c r="AD42">
        <f t="shared" si="1"/>
        <v>17.694815174399999</v>
      </c>
      <c r="AE42">
        <v>0</v>
      </c>
      <c r="AF42" s="26"/>
      <c r="AG42">
        <f t="shared" si="2"/>
        <v>17.694815174399999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3.38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0.15533682560000001</v>
      </c>
      <c r="AD43">
        <f t="shared" si="1"/>
        <v>17.4965751744</v>
      </c>
      <c r="AE43">
        <v>0</v>
      </c>
      <c r="AF43" s="26"/>
      <c r="AG43">
        <f t="shared" si="2"/>
        <v>17.4965751744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3.18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12.852755999999999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0.1131042528</v>
      </c>
      <c r="AD44">
        <f t="shared" si="1"/>
        <v>12.7396517472</v>
      </c>
      <c r="AE44">
        <v>0</v>
      </c>
      <c r="AF44" s="26"/>
      <c r="AG44">
        <f t="shared" si="2"/>
        <v>12.7396517472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0.12823282559999999</v>
      </c>
      <c r="AD45">
        <f t="shared" si="1"/>
        <v>14.4436791744</v>
      </c>
      <c r="AE45">
        <v>0</v>
      </c>
      <c r="AF45" s="26"/>
      <c r="AG45">
        <f t="shared" si="2"/>
        <v>14.4436791744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0.1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0.13333682559999999</v>
      </c>
      <c r="AD46">
        <f t="shared" si="1"/>
        <v>15.018575174399999</v>
      </c>
      <c r="AE46">
        <v>0</v>
      </c>
      <c r="AF46" s="26"/>
      <c r="AG46">
        <f t="shared" si="2"/>
        <v>15.018575174399999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0.68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0.1757528256</v>
      </c>
      <c r="AD47">
        <f t="shared" si="1"/>
        <v>19.7961591744</v>
      </c>
      <c r="AE47">
        <v>0</v>
      </c>
      <c r="AF47" s="26"/>
      <c r="AG47">
        <f t="shared" si="2"/>
        <v>19.7961591744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5.5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12.691126000000001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0.11168190880000001</v>
      </c>
      <c r="AD48">
        <f t="shared" si="1"/>
        <v>12.579444091200001</v>
      </c>
      <c r="AE48">
        <v>0</v>
      </c>
      <c r="AF48" s="26"/>
      <c r="AG48">
        <f t="shared" si="2"/>
        <v>12.579444091200001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13.946799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0.12273183120000002</v>
      </c>
      <c r="AD49">
        <f t="shared" si="1"/>
        <v>13.824067168800001</v>
      </c>
      <c r="AE49">
        <v>0</v>
      </c>
      <c r="AF49" s="26"/>
      <c r="AG49">
        <f t="shared" si="2"/>
        <v>13.824067168800001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0.15709682559999999</v>
      </c>
      <c r="AD50">
        <f t="shared" si="1"/>
        <v>17.694815174399999</v>
      </c>
      <c r="AE50">
        <v>0</v>
      </c>
      <c r="AF50" s="26"/>
      <c r="AG50">
        <f t="shared" si="2"/>
        <v>17.694815174399999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3.38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14.174246999999999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0.1247333736</v>
      </c>
      <c r="AD51">
        <f t="shared" si="1"/>
        <v>14.0495136264</v>
      </c>
      <c r="AE51">
        <v>0</v>
      </c>
      <c r="AF51" s="26"/>
      <c r="AG51">
        <f t="shared" si="2"/>
        <v>14.0495136264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0.1392328256</v>
      </c>
      <c r="AD52">
        <f t="shared" si="1"/>
        <v>15.682679174399999</v>
      </c>
      <c r="AE52">
        <v>0</v>
      </c>
      <c r="AF52" s="26"/>
      <c r="AG52">
        <f t="shared" si="2"/>
        <v>15.682679174399999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1.35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14.102798999999999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0.1241046312</v>
      </c>
      <c r="AD53">
        <f t="shared" si="1"/>
        <v>13.978694368799999</v>
      </c>
      <c r="AE53">
        <v>0</v>
      </c>
      <c r="AF53" s="26"/>
      <c r="AG53">
        <f t="shared" si="2"/>
        <v>13.978694368799999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0.1680968256</v>
      </c>
      <c r="AD54">
        <f t="shared" si="1"/>
        <v>18.933815174399999</v>
      </c>
      <c r="AE54">
        <v>0</v>
      </c>
      <c r="AF54" s="26"/>
      <c r="AG54">
        <f t="shared" si="2"/>
        <v>18.933815174399999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4.63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0.1417848256</v>
      </c>
      <c r="AD55">
        <f t="shared" si="1"/>
        <v>15.9701271744</v>
      </c>
      <c r="AE55">
        <v>0</v>
      </c>
      <c r="AF55" s="26"/>
      <c r="AG55">
        <f t="shared" si="2"/>
        <v>15.9701271744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1.64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0.16387282559999999</v>
      </c>
      <c r="AD56">
        <f t="shared" si="1"/>
        <v>18.458039174400003</v>
      </c>
      <c r="AE56">
        <v>0</v>
      </c>
      <c r="AF56" s="26"/>
      <c r="AG56">
        <f t="shared" si="2"/>
        <v>18.458039174400003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4.1500000000000004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0.1562168256</v>
      </c>
      <c r="AD57">
        <f t="shared" si="1"/>
        <v>17.595695174399999</v>
      </c>
      <c r="AE57">
        <v>0</v>
      </c>
      <c r="AF57" s="26"/>
      <c r="AG57">
        <f t="shared" si="2"/>
        <v>17.595695174399999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3.28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13.179187000000001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0.11597684560000002</v>
      </c>
      <c r="AD58">
        <f t="shared" si="1"/>
        <v>13.0632101544</v>
      </c>
      <c r="AE58">
        <v>0</v>
      </c>
      <c r="AF58" s="26"/>
      <c r="AG58">
        <f t="shared" si="2"/>
        <v>13.0632101544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13.764799999999999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0.12113024</v>
      </c>
      <c r="AD59">
        <f t="shared" si="1"/>
        <v>13.64366976</v>
      </c>
      <c r="AE59">
        <v>0</v>
      </c>
      <c r="AF59" s="26"/>
      <c r="AG59">
        <f t="shared" si="2"/>
        <v>13.64366976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0.1629928256</v>
      </c>
      <c r="AD60">
        <f t="shared" si="1"/>
        <v>18.3589191744</v>
      </c>
      <c r="AE60">
        <v>0</v>
      </c>
      <c r="AF60" s="26"/>
      <c r="AG60">
        <f t="shared" si="2"/>
        <v>18.3589191744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4.05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0.21227282559999999</v>
      </c>
      <c r="AD61">
        <f t="shared" si="1"/>
        <v>23.909639174400002</v>
      </c>
      <c r="AE61">
        <v>0</v>
      </c>
      <c r="AF61" s="26"/>
      <c r="AG61">
        <f t="shared" si="2"/>
        <v>23.909639174400002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9.65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0.14011282559999999</v>
      </c>
      <c r="AD62">
        <f t="shared" si="1"/>
        <v>15.7817991744</v>
      </c>
      <c r="AE62">
        <v>0</v>
      </c>
      <c r="AF62" s="26"/>
      <c r="AG62">
        <f t="shared" si="2"/>
        <v>15.7817991744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1.45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2.2200000000000002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0.14688882559999999</v>
      </c>
      <c r="AD63">
        <f t="shared" si="1"/>
        <v>16.545023174399997</v>
      </c>
      <c r="AE63">
        <v>0</v>
      </c>
      <c r="AF63" s="26"/>
      <c r="AG63">
        <f t="shared" si="2"/>
        <v>16.545023174399997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2.0299999999999998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0.14521682560000002</v>
      </c>
      <c r="AD64">
        <f t="shared" si="1"/>
        <v>16.356695174400002</v>
      </c>
      <c r="AE64">
        <v>0</v>
      </c>
      <c r="AF64" s="26"/>
      <c r="AG64">
        <f t="shared" si="2"/>
        <v>16.356695174400002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13.918343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0.12248141840000001</v>
      </c>
      <c r="AD65">
        <f t="shared" si="1"/>
        <v>13.795861581600001</v>
      </c>
      <c r="AE65">
        <v>0</v>
      </c>
      <c r="AF65" s="26"/>
      <c r="AG65">
        <f t="shared" si="2"/>
        <v>13.795861581600001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2.0299999999999998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0.14521682560000002</v>
      </c>
      <c r="AD66">
        <f t="shared" si="1"/>
        <v>16.356695174400002</v>
      </c>
      <c r="AE66">
        <v>0</v>
      </c>
      <c r="AF66" s="26"/>
      <c r="AG66">
        <f t="shared" si="2"/>
        <v>16.356695174400002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0.15199282560000002</v>
      </c>
      <c r="AD67">
        <f t="shared" si="1"/>
        <v>17.1199191744</v>
      </c>
      <c r="AE67">
        <v>0</v>
      </c>
      <c r="AF67" s="26"/>
      <c r="AG67">
        <f t="shared" si="2"/>
        <v>17.1199191744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3.57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0.1587688256</v>
      </c>
      <c r="AD69">
        <f t="shared" si="4"/>
        <v>17.883143174400001</v>
      </c>
      <c r="AE69">
        <v>0</v>
      </c>
      <c r="AF69" s="26"/>
      <c r="AG69">
        <f t="shared" si="5"/>
        <v>17.883143174400001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0.1536648256</v>
      </c>
      <c r="AD70">
        <f t="shared" si="4"/>
        <v>17.308247174399998</v>
      </c>
      <c r="AE70">
        <v>0</v>
      </c>
      <c r="AF70" s="26"/>
      <c r="AG70">
        <f t="shared" si="5"/>
        <v>17.308247174399998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5.79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0.17830482559999999</v>
      </c>
      <c r="AD71">
        <f t="shared" si="4"/>
        <v>20.083607174399997</v>
      </c>
      <c r="AE71">
        <v>0</v>
      </c>
      <c r="AF71" s="26"/>
      <c r="AG71">
        <f t="shared" si="5"/>
        <v>20.083607174399997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0.48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0.1315768256</v>
      </c>
      <c r="AD72">
        <f t="shared" si="4"/>
        <v>14.8203351744</v>
      </c>
      <c r="AE72">
        <v>0</v>
      </c>
      <c r="AF72" s="26"/>
      <c r="AG72">
        <f t="shared" si="5"/>
        <v>14.8203351744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3.28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0.15621682560000003</v>
      </c>
      <c r="AD73">
        <f t="shared" si="4"/>
        <v>17.595695174399999</v>
      </c>
      <c r="AE73">
        <v>0</v>
      </c>
      <c r="AF73" s="26"/>
      <c r="AG73">
        <f t="shared" si="5"/>
        <v>17.595695174399999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3.47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0.1578888256</v>
      </c>
      <c r="AD74">
        <f t="shared" si="4"/>
        <v>17.784023174399998</v>
      </c>
      <c r="AE74">
        <v>0</v>
      </c>
      <c r="AF74" s="26"/>
      <c r="AG74">
        <f t="shared" si="5"/>
        <v>17.784023174399998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0.1443368256</v>
      </c>
      <c r="AD76">
        <f t="shared" si="4"/>
        <v>16.257575174399999</v>
      </c>
      <c r="AE76">
        <v>0</v>
      </c>
      <c r="AF76" s="26"/>
      <c r="AG76">
        <f t="shared" si="5"/>
        <v>16.257575174399999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1.83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0.14345682560000003</v>
      </c>
      <c r="AD77">
        <f t="shared" si="4"/>
        <v>16.1584551744</v>
      </c>
      <c r="AE77">
        <v>0</v>
      </c>
      <c r="AF77" s="26"/>
      <c r="AG77">
        <f t="shared" si="5"/>
        <v>16.1584551744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1.45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0.14011282559999999</v>
      </c>
      <c r="AD78">
        <f t="shared" si="4"/>
        <v>15.7817991744</v>
      </c>
      <c r="AE78">
        <v>0</v>
      </c>
      <c r="AF78" s="26"/>
      <c r="AG78">
        <f t="shared" si="5"/>
        <v>15.7817991744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14.471912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0.13078482560000002</v>
      </c>
      <c r="AD79">
        <f t="shared" si="4"/>
        <v>14.731127174400001</v>
      </c>
      <c r="AE79">
        <v>0</v>
      </c>
      <c r="AF79" s="26"/>
      <c r="AG79">
        <f t="shared" si="5"/>
        <v>14.731127174400001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3.57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0.1587688256</v>
      </c>
      <c r="AD80">
        <f t="shared" si="4"/>
        <v>17.883143174400001</v>
      </c>
      <c r="AE80">
        <v>0</v>
      </c>
      <c r="AF80" s="26"/>
      <c r="AG80">
        <f t="shared" si="5"/>
        <v>17.883143174400001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4.34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0.1655448256</v>
      </c>
      <c r="AD81">
        <f t="shared" si="4"/>
        <v>18.646367174399998</v>
      </c>
      <c r="AE81">
        <v>0</v>
      </c>
      <c r="AF81" s="26"/>
      <c r="AG81">
        <f t="shared" si="5"/>
        <v>18.646367174399998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0.21227282560000002</v>
      </c>
      <c r="AD82">
        <f t="shared" si="4"/>
        <v>23.909639174400002</v>
      </c>
      <c r="AE82">
        <v>0</v>
      </c>
      <c r="AF82" s="26"/>
      <c r="AG82">
        <f t="shared" si="5"/>
        <v>23.909639174400002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4.92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0.1706488256</v>
      </c>
      <c r="AD83">
        <f t="shared" si="4"/>
        <v>19.221263174399997</v>
      </c>
      <c r="AE83">
        <v>0</v>
      </c>
      <c r="AF83" s="26"/>
      <c r="AG83">
        <f t="shared" si="5"/>
        <v>19.221263174399997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4.7300000000000004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0.16897682560000002</v>
      </c>
      <c r="AD84">
        <f t="shared" si="4"/>
        <v>19.032935174399999</v>
      </c>
      <c r="AE84">
        <v>0</v>
      </c>
      <c r="AF84" s="26"/>
      <c r="AG84">
        <f t="shared" si="5"/>
        <v>19.032935174399999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6.27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0.1825288256</v>
      </c>
      <c r="AD85">
        <f t="shared" si="4"/>
        <v>20.559383174400001</v>
      </c>
      <c r="AE85">
        <v>0</v>
      </c>
      <c r="AF85" s="26"/>
      <c r="AG85">
        <f t="shared" si="5"/>
        <v>20.559383174400001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14.205978999999999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0.12501261520000001</v>
      </c>
      <c r="AD86">
        <f t="shared" si="4"/>
        <v>14.0809663848</v>
      </c>
      <c r="AE86">
        <v>0</v>
      </c>
      <c r="AF86" s="26"/>
      <c r="AG86">
        <f t="shared" si="5"/>
        <v>14.0809663848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0.16730482560000001</v>
      </c>
      <c r="AD87">
        <f t="shared" si="4"/>
        <v>18.8446071744</v>
      </c>
      <c r="AE87">
        <v>0</v>
      </c>
      <c r="AF87" s="26"/>
      <c r="AG87">
        <f t="shared" si="5"/>
        <v>18.8446071744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2.41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0.1485608256</v>
      </c>
      <c r="AD88">
        <f t="shared" si="4"/>
        <v>16.733351174399999</v>
      </c>
      <c r="AE88">
        <v>0</v>
      </c>
      <c r="AF88" s="26"/>
      <c r="AG88">
        <f t="shared" si="5"/>
        <v>16.733351174399999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0.1969608256</v>
      </c>
      <c r="AD89">
        <f t="shared" si="4"/>
        <v>22.184951174399998</v>
      </c>
      <c r="AE89">
        <v>0</v>
      </c>
      <c r="AF89" s="26"/>
      <c r="AG89">
        <f t="shared" si="5"/>
        <v>22.184951174399998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1.1599999999999999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0.13756082560000002</v>
      </c>
      <c r="AD90">
        <f t="shared" si="4"/>
        <v>15.4943511744</v>
      </c>
      <c r="AE90">
        <v>0</v>
      </c>
      <c r="AF90" s="26"/>
      <c r="AG90">
        <f t="shared" si="5"/>
        <v>15.4943511744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2.5099999999999998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0.14944082560000002</v>
      </c>
      <c r="AD91">
        <f t="shared" si="4"/>
        <v>16.832471174400002</v>
      </c>
      <c r="AE91">
        <v>0</v>
      </c>
      <c r="AF91" s="26"/>
      <c r="AG91">
        <f t="shared" si="5"/>
        <v>16.832471174400002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2.2200000000000002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0.14688882559999999</v>
      </c>
      <c r="AD92">
        <f t="shared" si="4"/>
        <v>16.545023174399997</v>
      </c>
      <c r="AE92">
        <v>0</v>
      </c>
      <c r="AF92" s="26"/>
      <c r="AG92">
        <f t="shared" si="5"/>
        <v>16.545023174399997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13.133841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0.11557780080000001</v>
      </c>
      <c r="AD93">
        <f t="shared" si="4"/>
        <v>13.0182631992</v>
      </c>
      <c r="AE93">
        <v>0</v>
      </c>
      <c r="AF93" s="26"/>
      <c r="AG93">
        <f t="shared" si="5"/>
        <v>13.0182631992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0.13835282560000001</v>
      </c>
      <c r="AD94">
        <f t="shared" si="4"/>
        <v>15.583559174399999</v>
      </c>
      <c r="AE94">
        <v>0</v>
      </c>
      <c r="AF94" s="26"/>
      <c r="AG94">
        <f t="shared" si="5"/>
        <v>15.583559174399999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14.346829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0.1262520952</v>
      </c>
      <c r="AD95">
        <f t="shared" si="4"/>
        <v>14.2205769048</v>
      </c>
      <c r="AE95">
        <v>0</v>
      </c>
      <c r="AF95" s="26"/>
      <c r="AG95">
        <f t="shared" si="5"/>
        <v>14.2205769048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0.48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0.1315768256</v>
      </c>
      <c r="AD96">
        <f t="shared" si="4"/>
        <v>14.8203351744</v>
      </c>
      <c r="AE96">
        <v>0</v>
      </c>
      <c r="AF96" s="26"/>
      <c r="AG96">
        <f t="shared" si="5"/>
        <v>14.8203351744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13.520358999999999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0.1189791592</v>
      </c>
      <c r="AD97">
        <f t="shared" si="4"/>
        <v>13.401379840799999</v>
      </c>
      <c r="AE97">
        <v>0</v>
      </c>
      <c r="AF97" s="26"/>
      <c r="AG97">
        <f t="shared" si="5"/>
        <v>13.401379840799999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14.134632999999999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0.1243847704</v>
      </c>
      <c r="AD98">
        <f t="shared" si="4"/>
        <v>14.010248229599998</v>
      </c>
      <c r="AE98">
        <v>0</v>
      </c>
      <c r="AF98" s="26"/>
      <c r="AG98">
        <f t="shared" si="5"/>
        <v>14.010248229599998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0.33296928149999971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2.7380000000000002E-2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3.4198716771999989E-3</v>
      </c>
      <c r="AD99">
        <f t="shared" si="6"/>
        <v>0.3852019098228</v>
      </c>
      <c r="AE99">
        <f t="shared" ref="AE99:AR99" si="8">SUM(AE3:AE98)/4000</f>
        <v>0</v>
      </c>
      <c r="AG99">
        <f t="shared" si="8"/>
        <v>0.3852019098228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2.8272500000000002E-2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0</v>
      </c>
      <c r="C3" s="16">
        <f>'[1]02'!C5</f>
        <v>210</v>
      </c>
      <c r="D3" s="16">
        <f>'[1]02'!D5</f>
        <v>0</v>
      </c>
      <c r="E3" s="16">
        <f>'[1]02'!E5</f>
        <v>0</v>
      </c>
      <c r="F3" s="15">
        <f>SUM(B3:E3)</f>
        <v>210</v>
      </c>
      <c r="G3" s="15">
        <f>'[1]02'!H5</f>
        <v>-0.5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'[1]02'!B6</f>
        <v>0</v>
      </c>
      <c r="C4" s="16">
        <f>'[1]02'!C6</f>
        <v>210</v>
      </c>
      <c r="D4" s="16">
        <f>'[1]02'!D6</f>
        <v>0</v>
      </c>
      <c r="E4" s="16">
        <f>'[1]02'!E6</f>
        <v>0</v>
      </c>
      <c r="F4" s="15">
        <f>SUM(B4:E4)</f>
        <v>210</v>
      </c>
      <c r="G4" s="15">
        <f>'[1]02'!H6</f>
        <v>-0.5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'[1]02'!B7</f>
        <v>0</v>
      </c>
      <c r="C5" s="16">
        <f>'[1]02'!C7</f>
        <v>210</v>
      </c>
      <c r="D5" s="16">
        <f>'[1]02'!D7</f>
        <v>0</v>
      </c>
      <c r="E5" s="16">
        <f>'[1]02'!E7</f>
        <v>0</v>
      </c>
      <c r="F5" s="15">
        <f t="shared" ref="F5:F68" si="6">SUM(B5:E5)</f>
        <v>210</v>
      </c>
      <c r="G5" s="15">
        <f>'[1]02'!H7</f>
        <v>-0.5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'[1]02'!B8</f>
        <v>0</v>
      </c>
      <c r="C6" s="16">
        <f>'[1]02'!C8</f>
        <v>210</v>
      </c>
      <c r="D6" s="16">
        <f>'[1]02'!D8</f>
        <v>0</v>
      </c>
      <c r="E6" s="16">
        <f>'[1]02'!E8</f>
        <v>0</v>
      </c>
      <c r="F6" s="15">
        <f t="shared" si="6"/>
        <v>210</v>
      </c>
      <c r="G6" s="15">
        <f>'[1]02'!H8</f>
        <v>-0.5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'[1]02'!B9</f>
        <v>0</v>
      </c>
      <c r="C7" s="16">
        <f>'[1]02'!C9</f>
        <v>210</v>
      </c>
      <c r="D7" s="16">
        <f>'[1]02'!D9</f>
        <v>0</v>
      </c>
      <c r="E7" s="16">
        <f>'[1]02'!E9</f>
        <v>0</v>
      </c>
      <c r="F7" s="15">
        <f t="shared" si="6"/>
        <v>210</v>
      </c>
      <c r="G7" s="15">
        <f>'[1]02'!H9</f>
        <v>-0.5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'[1]02'!B10</f>
        <v>0</v>
      </c>
      <c r="C8" s="16">
        <f>'[1]02'!C10</f>
        <v>210</v>
      </c>
      <c r="D8" s="16">
        <f>'[1]02'!D10</f>
        <v>0</v>
      </c>
      <c r="E8" s="16">
        <f>'[1]02'!E10</f>
        <v>0</v>
      </c>
      <c r="F8" s="15">
        <f t="shared" si="6"/>
        <v>210</v>
      </c>
      <c r="G8" s="15">
        <f>'[1]02'!H10</f>
        <v>-0.5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'[1]02'!B11</f>
        <v>0</v>
      </c>
      <c r="C9" s="16">
        <f>'[1]02'!C11</f>
        <v>210</v>
      </c>
      <c r="D9" s="16">
        <f>'[1]02'!D11</f>
        <v>0</v>
      </c>
      <c r="E9" s="16">
        <f>'[1]02'!E11</f>
        <v>0</v>
      </c>
      <c r="F9" s="15">
        <f t="shared" si="6"/>
        <v>210</v>
      </c>
      <c r="G9" s="15">
        <f>'[1]02'!H11</f>
        <v>-0.5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'[1]02'!B12</f>
        <v>0</v>
      </c>
      <c r="C10" s="16">
        <f>'[1]02'!C12</f>
        <v>210</v>
      </c>
      <c r="D10" s="16">
        <f>'[1]02'!D12</f>
        <v>0</v>
      </c>
      <c r="E10" s="16">
        <f>'[1]02'!E12</f>
        <v>0</v>
      </c>
      <c r="F10" s="15">
        <f t="shared" si="6"/>
        <v>210</v>
      </c>
      <c r="G10" s="15">
        <f>'[1]02'!H12</f>
        <v>-0.5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'[1]02'!B13</f>
        <v>0</v>
      </c>
      <c r="C11" s="16">
        <f>'[1]02'!C13</f>
        <v>210</v>
      </c>
      <c r="D11" s="16">
        <f>'[1]02'!D13</f>
        <v>0</v>
      </c>
      <c r="E11" s="16">
        <f>'[1]02'!E13</f>
        <v>0</v>
      </c>
      <c r="F11" s="15">
        <f t="shared" si="6"/>
        <v>210</v>
      </c>
      <c r="G11" s="15">
        <f>'[1]02'!H13</f>
        <v>-0.5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'[1]02'!B14</f>
        <v>0</v>
      </c>
      <c r="C12" s="16">
        <f>'[1]02'!C14</f>
        <v>210</v>
      </c>
      <c r="D12" s="16">
        <f>'[1]02'!D14</f>
        <v>0</v>
      </c>
      <c r="E12" s="16">
        <f>'[1]02'!E14</f>
        <v>0</v>
      </c>
      <c r="F12" s="15">
        <f t="shared" si="6"/>
        <v>210</v>
      </c>
      <c r="G12" s="15">
        <f>'[1]02'!H14</f>
        <v>-0.5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'[1]02'!B15</f>
        <v>0</v>
      </c>
      <c r="C13" s="16">
        <f>'[1]02'!C15</f>
        <v>210</v>
      </c>
      <c r="D13" s="16">
        <f>'[1]02'!D15</f>
        <v>0</v>
      </c>
      <c r="E13" s="16">
        <f>'[1]02'!E15</f>
        <v>0</v>
      </c>
      <c r="F13" s="15">
        <f t="shared" si="6"/>
        <v>210</v>
      </c>
      <c r="G13" s="15">
        <f>'[1]02'!H15</f>
        <v>-0.5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'[1]02'!B16</f>
        <v>0</v>
      </c>
      <c r="C14" s="16">
        <f>'[1]02'!C16</f>
        <v>210</v>
      </c>
      <c r="D14" s="16">
        <f>'[1]02'!D16</f>
        <v>0</v>
      </c>
      <c r="E14" s="16">
        <f>'[1]02'!E16</f>
        <v>0</v>
      </c>
      <c r="F14" s="15">
        <f t="shared" si="6"/>
        <v>210</v>
      </c>
      <c r="G14" s="15">
        <f>'[1]02'!H16</f>
        <v>-0.5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'[1]02'!B17</f>
        <v>0</v>
      </c>
      <c r="C15" s="16">
        <f>'[1]02'!C17</f>
        <v>210</v>
      </c>
      <c r="D15" s="16">
        <f>'[1]02'!D17</f>
        <v>0</v>
      </c>
      <c r="E15" s="16">
        <f>'[1]02'!E17</f>
        <v>0</v>
      </c>
      <c r="F15" s="15">
        <f t="shared" si="6"/>
        <v>210</v>
      </c>
      <c r="G15" s="15">
        <f>'[1]02'!H17</f>
        <v>-0.5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'[1]02'!B18</f>
        <v>0</v>
      </c>
      <c r="C16" s="16">
        <f>'[1]02'!C18</f>
        <v>210</v>
      </c>
      <c r="D16" s="16">
        <f>'[1]02'!D18</f>
        <v>0</v>
      </c>
      <c r="E16" s="16">
        <f>'[1]02'!E18</f>
        <v>0</v>
      </c>
      <c r="F16" s="15">
        <f t="shared" si="6"/>
        <v>210</v>
      </c>
      <c r="G16" s="15">
        <f>'[1]02'!H18</f>
        <v>-0.5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'[1]02'!B19</f>
        <v>0</v>
      </c>
      <c r="C17" s="16">
        <f>'[1]02'!C19</f>
        <v>210</v>
      </c>
      <c r="D17" s="16">
        <f>'[1]02'!D19</f>
        <v>0</v>
      </c>
      <c r="E17" s="16">
        <f>'[1]02'!E19</f>
        <v>0</v>
      </c>
      <c r="F17" s="15">
        <f t="shared" si="6"/>
        <v>210</v>
      </c>
      <c r="G17" s="15">
        <f>'[1]02'!H19</f>
        <v>-0.5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'[1]02'!B20</f>
        <v>0</v>
      </c>
      <c r="C18" s="16">
        <f>'[1]02'!C20</f>
        <v>210</v>
      </c>
      <c r="D18" s="16">
        <f>'[1]02'!D20</f>
        <v>0</v>
      </c>
      <c r="E18" s="16">
        <f>'[1]02'!E20</f>
        <v>0</v>
      </c>
      <c r="F18" s="15">
        <f t="shared" si="6"/>
        <v>210</v>
      </c>
      <c r="G18" s="15">
        <f>'[1]02'!H20</f>
        <v>-0.5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'[1]02'!B21</f>
        <v>0</v>
      </c>
      <c r="C19" s="16">
        <f>'[1]02'!C21</f>
        <v>210</v>
      </c>
      <c r="D19" s="16">
        <f>'[1]02'!D21</f>
        <v>0</v>
      </c>
      <c r="E19" s="16">
        <f>'[1]02'!E21</f>
        <v>0</v>
      </c>
      <c r="F19" s="15">
        <f t="shared" si="6"/>
        <v>210</v>
      </c>
      <c r="G19" s="15">
        <f>'[1]02'!H21</f>
        <v>-0.5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'[1]02'!B22</f>
        <v>0</v>
      </c>
      <c r="C20" s="16">
        <f>'[1]02'!C22</f>
        <v>210</v>
      </c>
      <c r="D20" s="16">
        <f>'[1]02'!D22</f>
        <v>0</v>
      </c>
      <c r="E20" s="16">
        <f>'[1]02'!E22</f>
        <v>0</v>
      </c>
      <c r="F20" s="15">
        <f t="shared" si="6"/>
        <v>210</v>
      </c>
      <c r="G20" s="15">
        <f>'[1]02'!H22</f>
        <v>-0.5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'[1]02'!B23</f>
        <v>0</v>
      </c>
      <c r="C21" s="16">
        <f>'[1]02'!C23</f>
        <v>210</v>
      </c>
      <c r="D21" s="16">
        <f>'[1]02'!D23</f>
        <v>0</v>
      </c>
      <c r="E21" s="16">
        <f>'[1]02'!E23</f>
        <v>0</v>
      </c>
      <c r="F21" s="15">
        <f t="shared" si="6"/>
        <v>210</v>
      </c>
      <c r="G21" s="15">
        <f>'[1]02'!H23</f>
        <v>-0.5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'[1]02'!B24</f>
        <v>0</v>
      </c>
      <c r="C22" s="16">
        <f>'[1]02'!C24</f>
        <v>210</v>
      </c>
      <c r="D22" s="16">
        <f>'[1]02'!D24</f>
        <v>0</v>
      </c>
      <c r="E22" s="16">
        <f>'[1]02'!E24</f>
        <v>0</v>
      </c>
      <c r="F22" s="15">
        <f t="shared" si="6"/>
        <v>210</v>
      </c>
      <c r="G22" s="15">
        <f>'[1]02'!H24</f>
        <v>-0.5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'[1]02'!B25</f>
        <v>0</v>
      </c>
      <c r="C23" s="16">
        <f>'[1]02'!C25</f>
        <v>210</v>
      </c>
      <c r="D23" s="16">
        <f>'[1]02'!D25</f>
        <v>0</v>
      </c>
      <c r="E23" s="16">
        <f>'[1]02'!E25</f>
        <v>0</v>
      </c>
      <c r="F23" s="15">
        <f t="shared" si="6"/>
        <v>210</v>
      </c>
      <c r="G23" s="15">
        <f>'[1]02'!H25</f>
        <v>-0.5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'[1]02'!B26</f>
        <v>0</v>
      </c>
      <c r="C24" s="16">
        <f>'[1]02'!C26</f>
        <v>210</v>
      </c>
      <c r="D24" s="16">
        <f>'[1]02'!D26</f>
        <v>0</v>
      </c>
      <c r="E24" s="16">
        <f>'[1]02'!E26</f>
        <v>0</v>
      </c>
      <c r="F24" s="15">
        <f t="shared" si="6"/>
        <v>210</v>
      </c>
      <c r="G24" s="15">
        <f>'[1]02'!H26</f>
        <v>-0.5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'[1]02'!B27</f>
        <v>0</v>
      </c>
      <c r="C25" s="16">
        <f>'[1]02'!C27</f>
        <v>210</v>
      </c>
      <c r="D25" s="16">
        <f>'[1]02'!D27</f>
        <v>0</v>
      </c>
      <c r="E25" s="16">
        <f>'[1]02'!E27</f>
        <v>0</v>
      </c>
      <c r="F25" s="15">
        <f t="shared" si="6"/>
        <v>210</v>
      </c>
      <c r="G25" s="15">
        <f>'[1]02'!H27</f>
        <v>-0.5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'[1]02'!B28</f>
        <v>0</v>
      </c>
      <c r="C26" s="16">
        <f>'[1]02'!C28</f>
        <v>210</v>
      </c>
      <c r="D26" s="16">
        <f>'[1]02'!D28</f>
        <v>0</v>
      </c>
      <c r="E26" s="16">
        <f>'[1]02'!E28</f>
        <v>0</v>
      </c>
      <c r="F26" s="15">
        <f t="shared" si="6"/>
        <v>210</v>
      </c>
      <c r="G26" s="15">
        <f>'[1]02'!H28</f>
        <v>-0.5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'[1]02'!B29</f>
        <v>0</v>
      </c>
      <c r="C27" s="16">
        <f>'[1]02'!C29</f>
        <v>210</v>
      </c>
      <c r="D27" s="16">
        <f>'[1]02'!D29</f>
        <v>0</v>
      </c>
      <c r="E27" s="16">
        <f>'[1]02'!E29</f>
        <v>0</v>
      </c>
      <c r="F27" s="15">
        <f t="shared" si="6"/>
        <v>210</v>
      </c>
      <c r="G27" s="15">
        <f>'[1]02'!H29</f>
        <v>-0.5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'[1]02'!B30</f>
        <v>0</v>
      </c>
      <c r="C28" s="16">
        <f>'[1]02'!C30</f>
        <v>210</v>
      </c>
      <c r="D28" s="16">
        <f>'[1]02'!D30</f>
        <v>0</v>
      </c>
      <c r="E28" s="16">
        <f>'[1]02'!E30</f>
        <v>0</v>
      </c>
      <c r="F28" s="15">
        <f t="shared" si="6"/>
        <v>210</v>
      </c>
      <c r="G28" s="15">
        <f>'[1]02'!H30</f>
        <v>-0.5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'[1]02'!B31</f>
        <v>0</v>
      </c>
      <c r="C29" s="16">
        <f>'[1]02'!C31</f>
        <v>210</v>
      </c>
      <c r="D29" s="16">
        <f>'[1]02'!D31</f>
        <v>0</v>
      </c>
      <c r="E29" s="16">
        <f>'[1]02'!E31</f>
        <v>0</v>
      </c>
      <c r="F29" s="15">
        <f t="shared" si="6"/>
        <v>210</v>
      </c>
      <c r="G29" s="15">
        <f>'[1]02'!H31</f>
        <v>-0.5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'[1]02'!B32</f>
        <v>0</v>
      </c>
      <c r="C30" s="16">
        <f>'[1]02'!C32</f>
        <v>210</v>
      </c>
      <c r="D30" s="16">
        <f>'[1]02'!D32</f>
        <v>0</v>
      </c>
      <c r="E30" s="16">
        <f>'[1]02'!E32</f>
        <v>0</v>
      </c>
      <c r="F30" s="15">
        <f t="shared" si="6"/>
        <v>210</v>
      </c>
      <c r="G30" s="15">
        <f>'[1]02'!H32</f>
        <v>-0.5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'[1]02'!B33</f>
        <v>0</v>
      </c>
      <c r="C31" s="16">
        <f>'[1]02'!C33</f>
        <v>210</v>
      </c>
      <c r="D31" s="16">
        <f>'[1]02'!D33</f>
        <v>0</v>
      </c>
      <c r="E31" s="16">
        <f>'[1]02'!E33</f>
        <v>0</v>
      </c>
      <c r="F31" s="15">
        <f t="shared" si="6"/>
        <v>210</v>
      </c>
      <c r="G31" s="15">
        <f>'[1]02'!H33</f>
        <v>-0.5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'[1]02'!B34</f>
        <v>0</v>
      </c>
      <c r="C32" s="16">
        <f>'[1]02'!C34</f>
        <v>210</v>
      </c>
      <c r="D32" s="16">
        <f>'[1]02'!D34</f>
        <v>0</v>
      </c>
      <c r="E32" s="16">
        <f>'[1]02'!E34</f>
        <v>0</v>
      </c>
      <c r="F32" s="15">
        <f t="shared" si="6"/>
        <v>210</v>
      </c>
      <c r="G32" s="15">
        <f>'[1]02'!H34</f>
        <v>-0.5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'[1]02'!B35</f>
        <v>0</v>
      </c>
      <c r="C33" s="16">
        <f>'[1]02'!C35</f>
        <v>210</v>
      </c>
      <c r="D33" s="16">
        <f>'[1]02'!D35</f>
        <v>0</v>
      </c>
      <c r="E33" s="16">
        <f>'[1]02'!E35</f>
        <v>0</v>
      </c>
      <c r="F33" s="15">
        <f t="shared" si="6"/>
        <v>210</v>
      </c>
      <c r="G33" s="15">
        <f>'[1]02'!H35</f>
        <v>-0.5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'[1]02'!B36</f>
        <v>0</v>
      </c>
      <c r="C34" s="16">
        <f>'[1]02'!C36</f>
        <v>210</v>
      </c>
      <c r="D34" s="16">
        <f>'[1]02'!D36</f>
        <v>0</v>
      </c>
      <c r="E34" s="16">
        <f>'[1]02'!E36</f>
        <v>0</v>
      </c>
      <c r="F34" s="15">
        <f t="shared" si="6"/>
        <v>210</v>
      </c>
      <c r="G34" s="15">
        <f>'[1]02'!H36</f>
        <v>-0.5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'[1]02'!B37</f>
        <v>0</v>
      </c>
      <c r="C35" s="16">
        <f>'[1]02'!C37</f>
        <v>210</v>
      </c>
      <c r="D35" s="16">
        <f>'[1]02'!D37</f>
        <v>0</v>
      </c>
      <c r="E35" s="16">
        <f>'[1]02'!E37</f>
        <v>0</v>
      </c>
      <c r="F35" s="15">
        <f t="shared" si="6"/>
        <v>210</v>
      </c>
      <c r="G35" s="15">
        <f>'[1]02'!H37</f>
        <v>-0.5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'[1]02'!B38</f>
        <v>0</v>
      </c>
      <c r="C36" s="16">
        <f>'[1]02'!C38</f>
        <v>210</v>
      </c>
      <c r="D36" s="16">
        <f>'[1]02'!D38</f>
        <v>0</v>
      </c>
      <c r="E36" s="16">
        <f>'[1]02'!E38</f>
        <v>0</v>
      </c>
      <c r="F36" s="15">
        <f t="shared" si="6"/>
        <v>210</v>
      </c>
      <c r="G36" s="15">
        <f>'[1]02'!H38</f>
        <v>-0.5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'[1]02'!B39</f>
        <v>0</v>
      </c>
      <c r="C37" s="16">
        <f>'[1]02'!C39</f>
        <v>210</v>
      </c>
      <c r="D37" s="16">
        <f>'[1]02'!D39</f>
        <v>0</v>
      </c>
      <c r="E37" s="16">
        <f>'[1]02'!E39</f>
        <v>0</v>
      </c>
      <c r="F37" s="15">
        <f t="shared" si="6"/>
        <v>210</v>
      </c>
      <c r="G37" s="15">
        <f>'[1]02'!H39</f>
        <v>-0.5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'[1]02'!B40</f>
        <v>0</v>
      </c>
      <c r="C38" s="16">
        <f>'[1]02'!C40</f>
        <v>210</v>
      </c>
      <c r="D38" s="16">
        <f>'[1]02'!D40</f>
        <v>0</v>
      </c>
      <c r="E38" s="16">
        <f>'[1]02'!E40</f>
        <v>0</v>
      </c>
      <c r="F38" s="15">
        <f t="shared" si="6"/>
        <v>210</v>
      </c>
      <c r="G38" s="15">
        <f>'[1]02'!H40</f>
        <v>-0.5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'[1]02'!B41</f>
        <v>0</v>
      </c>
      <c r="C39" s="16">
        <f>'[1]02'!C41</f>
        <v>210</v>
      </c>
      <c r="D39" s="16">
        <f>'[1]02'!D41</f>
        <v>0</v>
      </c>
      <c r="E39" s="16">
        <f>'[1]02'!E41</f>
        <v>0</v>
      </c>
      <c r="F39" s="15">
        <f t="shared" si="6"/>
        <v>210</v>
      </c>
      <c r="G39" s="15">
        <f>'[1]02'!H41</f>
        <v>-0.5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'[1]02'!B42</f>
        <v>0</v>
      </c>
      <c r="C40" s="16">
        <f>'[1]02'!C42</f>
        <v>210</v>
      </c>
      <c r="D40" s="16">
        <f>'[1]02'!D42</f>
        <v>0</v>
      </c>
      <c r="E40" s="16">
        <f>'[1]02'!E42</f>
        <v>0</v>
      </c>
      <c r="F40" s="15">
        <f t="shared" si="6"/>
        <v>210</v>
      </c>
      <c r="G40" s="15">
        <f>'[1]02'!H42</f>
        <v>-0.5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'[1]02'!B43</f>
        <v>0</v>
      </c>
      <c r="C41" s="16">
        <f>'[1]02'!C43</f>
        <v>210</v>
      </c>
      <c r="D41" s="16">
        <f>'[1]02'!D43</f>
        <v>0</v>
      </c>
      <c r="E41" s="16">
        <f>'[1]02'!E43</f>
        <v>0</v>
      </c>
      <c r="F41" s="15">
        <f t="shared" si="6"/>
        <v>210</v>
      </c>
      <c r="G41" s="15">
        <f>'[1]02'!H43</f>
        <v>-0.5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'[1]02'!B44</f>
        <v>0</v>
      </c>
      <c r="C42" s="16">
        <f>'[1]02'!C44</f>
        <v>210</v>
      </c>
      <c r="D42" s="16">
        <f>'[1]02'!D44</f>
        <v>0</v>
      </c>
      <c r="E42" s="16">
        <f>'[1]02'!E44</f>
        <v>0</v>
      </c>
      <c r="F42" s="15">
        <f t="shared" si="6"/>
        <v>210</v>
      </c>
      <c r="G42" s="15">
        <f>'[1]02'!H44</f>
        <v>-0.5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'[1]02'!B45</f>
        <v>0</v>
      </c>
      <c r="C43" s="16">
        <f>'[1]02'!C45</f>
        <v>210</v>
      </c>
      <c r="D43" s="16">
        <f>'[1]02'!D45</f>
        <v>0</v>
      </c>
      <c r="E43" s="16">
        <f>'[1]02'!E45</f>
        <v>0</v>
      </c>
      <c r="F43" s="15">
        <f t="shared" si="6"/>
        <v>210</v>
      </c>
      <c r="G43" s="15">
        <f>'[1]02'!H45</f>
        <v>-0.5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'[1]02'!B46</f>
        <v>0</v>
      </c>
      <c r="C44" s="16">
        <f>'[1]02'!C46</f>
        <v>210</v>
      </c>
      <c r="D44" s="16">
        <f>'[1]02'!D46</f>
        <v>0</v>
      </c>
      <c r="E44" s="16">
        <f>'[1]02'!E46</f>
        <v>0</v>
      </c>
      <c r="F44" s="15">
        <f t="shared" si="6"/>
        <v>210</v>
      </c>
      <c r="G44" s="15">
        <f>'[1]02'!H46</f>
        <v>-0.5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'[1]02'!B47</f>
        <v>0</v>
      </c>
      <c r="C45" s="16">
        <f>'[1]02'!C47</f>
        <v>210</v>
      </c>
      <c r="D45" s="16">
        <f>'[1]02'!D47</f>
        <v>0</v>
      </c>
      <c r="E45" s="16">
        <f>'[1]02'!E47</f>
        <v>0</v>
      </c>
      <c r="F45" s="15">
        <f t="shared" si="6"/>
        <v>210</v>
      </c>
      <c r="G45" s="15">
        <f>'[1]02'!H47</f>
        <v>-0.5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'[1]02'!B48</f>
        <v>0</v>
      </c>
      <c r="C46" s="16">
        <f>'[1]02'!C48</f>
        <v>210</v>
      </c>
      <c r="D46" s="16">
        <f>'[1]02'!D48</f>
        <v>0</v>
      </c>
      <c r="E46" s="16">
        <f>'[1]02'!E48</f>
        <v>0</v>
      </c>
      <c r="F46" s="15">
        <f t="shared" si="6"/>
        <v>210</v>
      </c>
      <c r="G46" s="15">
        <f>'[1]02'!H48</f>
        <v>-0.5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'[1]02'!B49</f>
        <v>0</v>
      </c>
      <c r="C47" s="16">
        <f>'[1]02'!C49</f>
        <v>210</v>
      </c>
      <c r="D47" s="16">
        <f>'[1]02'!D49</f>
        <v>0</v>
      </c>
      <c r="E47" s="16">
        <f>'[1]02'!E49</f>
        <v>0</v>
      </c>
      <c r="F47" s="15">
        <f t="shared" si="6"/>
        <v>210</v>
      </c>
      <c r="G47" s="15">
        <f>'[1]02'!H49</f>
        <v>-0.5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'[1]02'!B50</f>
        <v>0</v>
      </c>
      <c r="C48" s="16">
        <f>'[1]02'!C50</f>
        <v>210</v>
      </c>
      <c r="D48" s="16">
        <f>'[1]02'!D50</f>
        <v>0</v>
      </c>
      <c r="E48" s="16">
        <f>'[1]02'!E50</f>
        <v>0</v>
      </c>
      <c r="F48" s="15">
        <f t="shared" si="6"/>
        <v>210</v>
      </c>
      <c r="G48" s="15">
        <f>'[1]02'!H50</f>
        <v>-0.5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'[1]02'!B51</f>
        <v>0</v>
      </c>
      <c r="C49" s="16">
        <f>'[1]02'!C51</f>
        <v>210</v>
      </c>
      <c r="D49" s="16">
        <f>'[1]02'!D51</f>
        <v>0</v>
      </c>
      <c r="E49" s="16">
        <f>'[1]02'!E51</f>
        <v>0</v>
      </c>
      <c r="F49" s="15">
        <f t="shared" si="6"/>
        <v>210</v>
      </c>
      <c r="G49" s="15">
        <f>'[1]02'!H51</f>
        <v>-0.5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'[1]02'!B52</f>
        <v>0</v>
      </c>
      <c r="C50" s="16">
        <f>'[1]02'!C52</f>
        <v>210</v>
      </c>
      <c r="D50" s="16">
        <f>'[1]02'!D52</f>
        <v>0</v>
      </c>
      <c r="E50" s="16">
        <f>'[1]02'!E52</f>
        <v>0</v>
      </c>
      <c r="F50" s="15">
        <f t="shared" si="6"/>
        <v>210</v>
      </c>
      <c r="G50" s="15">
        <f>'[1]02'!H52</f>
        <v>-0.5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'[1]02'!B53</f>
        <v>0</v>
      </c>
      <c r="C51" s="16">
        <f>'[1]02'!C53</f>
        <v>210</v>
      </c>
      <c r="D51" s="16">
        <f>'[1]02'!D53</f>
        <v>0</v>
      </c>
      <c r="E51" s="16">
        <f>'[1]02'!E53</f>
        <v>0</v>
      </c>
      <c r="F51" s="15">
        <f t="shared" si="6"/>
        <v>210</v>
      </c>
      <c r="G51" s="15">
        <f>'[1]02'!H53</f>
        <v>-0.5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'[1]02'!B54</f>
        <v>0</v>
      </c>
      <c r="C52" s="16">
        <f>'[1]02'!C54</f>
        <v>210</v>
      </c>
      <c r="D52" s="16">
        <f>'[1]02'!D54</f>
        <v>0</v>
      </c>
      <c r="E52" s="16">
        <f>'[1]02'!E54</f>
        <v>0</v>
      </c>
      <c r="F52" s="15">
        <f t="shared" si="6"/>
        <v>210</v>
      </c>
      <c r="G52" s="15">
        <f>'[1]02'!H54</f>
        <v>-0.5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'[1]02'!B55</f>
        <v>0</v>
      </c>
      <c r="C53" s="16">
        <f>'[1]02'!C55</f>
        <v>210</v>
      </c>
      <c r="D53" s="16">
        <f>'[1]02'!D55</f>
        <v>0</v>
      </c>
      <c r="E53" s="16">
        <f>'[1]02'!E55</f>
        <v>0</v>
      </c>
      <c r="F53" s="15">
        <f t="shared" si="6"/>
        <v>210</v>
      </c>
      <c r="G53" s="15">
        <f>'[1]02'!H55</f>
        <v>-0.5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'[1]02'!B56</f>
        <v>0</v>
      </c>
      <c r="C54" s="16">
        <f>'[1]02'!C56</f>
        <v>210</v>
      </c>
      <c r="D54" s="16">
        <f>'[1]02'!D56</f>
        <v>0</v>
      </c>
      <c r="E54" s="16">
        <f>'[1]02'!E56</f>
        <v>0</v>
      </c>
      <c r="F54" s="15">
        <f t="shared" si="6"/>
        <v>210</v>
      </c>
      <c r="G54" s="15">
        <f>'[1]02'!H56</f>
        <v>-0.5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'[1]02'!B57</f>
        <v>0</v>
      </c>
      <c r="C55" s="16">
        <f>'[1]02'!C57</f>
        <v>210</v>
      </c>
      <c r="D55" s="16">
        <f>'[1]02'!D57</f>
        <v>0</v>
      </c>
      <c r="E55" s="16">
        <f>'[1]02'!E57</f>
        <v>0</v>
      </c>
      <c r="F55" s="15">
        <f t="shared" si="6"/>
        <v>210</v>
      </c>
      <c r="G55" s="15">
        <f>'[1]02'!H57</f>
        <v>-0.5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'[1]02'!B58</f>
        <v>0</v>
      </c>
      <c r="C56" s="16">
        <f>'[1]02'!C58</f>
        <v>210</v>
      </c>
      <c r="D56" s="16">
        <f>'[1]02'!D58</f>
        <v>0</v>
      </c>
      <c r="E56" s="16">
        <f>'[1]02'!E58</f>
        <v>0</v>
      </c>
      <c r="F56" s="15">
        <f t="shared" si="6"/>
        <v>210</v>
      </c>
      <c r="G56" s="15">
        <f>'[1]02'!H58</f>
        <v>-0.5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'[1]02'!B59</f>
        <v>0</v>
      </c>
      <c r="C57" s="16">
        <f>'[1]02'!C59</f>
        <v>210</v>
      </c>
      <c r="D57" s="16">
        <f>'[1]02'!D59</f>
        <v>0</v>
      </c>
      <c r="E57" s="16">
        <f>'[1]02'!E59</f>
        <v>0</v>
      </c>
      <c r="F57" s="15">
        <f t="shared" si="6"/>
        <v>210</v>
      </c>
      <c r="G57" s="15">
        <f>'[1]02'!H59</f>
        <v>-0.5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'[1]02'!B60</f>
        <v>0</v>
      </c>
      <c r="C58" s="16">
        <f>'[1]02'!C60</f>
        <v>210</v>
      </c>
      <c r="D58" s="16">
        <f>'[1]02'!D60</f>
        <v>0</v>
      </c>
      <c r="E58" s="16">
        <f>'[1]02'!E60</f>
        <v>0</v>
      </c>
      <c r="F58" s="15">
        <f t="shared" si="6"/>
        <v>210</v>
      </c>
      <c r="G58" s="15">
        <f>'[1]02'!H60</f>
        <v>-0.5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'[1]02'!B61</f>
        <v>0</v>
      </c>
      <c r="C59" s="16">
        <f>'[1]02'!C61</f>
        <v>210</v>
      </c>
      <c r="D59" s="16">
        <f>'[1]02'!D61</f>
        <v>0</v>
      </c>
      <c r="E59" s="16">
        <f>'[1]02'!E61</f>
        <v>0</v>
      </c>
      <c r="F59" s="15">
        <f t="shared" si="6"/>
        <v>210</v>
      </c>
      <c r="G59" s="15">
        <f>'[1]02'!H61</f>
        <v>-0.5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'[1]02'!B62</f>
        <v>0</v>
      </c>
      <c r="C60" s="16">
        <f>'[1]02'!C62</f>
        <v>210</v>
      </c>
      <c r="D60" s="16">
        <f>'[1]02'!D62</f>
        <v>0</v>
      </c>
      <c r="E60" s="16">
        <f>'[1]02'!E62</f>
        <v>0</v>
      </c>
      <c r="F60" s="15">
        <f t="shared" si="6"/>
        <v>210</v>
      </c>
      <c r="G60" s="15">
        <f>'[1]02'!H62</f>
        <v>-0.5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'[1]02'!B63</f>
        <v>0</v>
      </c>
      <c r="C61" s="16">
        <f>'[1]02'!C63</f>
        <v>210</v>
      </c>
      <c r="D61" s="16">
        <f>'[1]02'!D63</f>
        <v>0</v>
      </c>
      <c r="E61" s="16">
        <f>'[1]02'!E63</f>
        <v>0</v>
      </c>
      <c r="F61" s="15">
        <f t="shared" si="6"/>
        <v>210</v>
      </c>
      <c r="G61" s="15">
        <f>'[1]02'!H63</f>
        <v>-0.5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'[1]02'!B64</f>
        <v>0</v>
      </c>
      <c r="C62" s="16">
        <f>'[1]02'!C64</f>
        <v>210</v>
      </c>
      <c r="D62" s="16">
        <f>'[1]02'!D64</f>
        <v>0</v>
      </c>
      <c r="E62" s="16">
        <f>'[1]02'!E64</f>
        <v>0</v>
      </c>
      <c r="F62" s="15">
        <f t="shared" si="6"/>
        <v>210</v>
      </c>
      <c r="G62" s="15">
        <f>'[1]02'!H64</f>
        <v>-0.5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'[1]02'!B65</f>
        <v>0</v>
      </c>
      <c r="C63" s="16">
        <f>'[1]02'!C65</f>
        <v>210</v>
      </c>
      <c r="D63" s="16">
        <f>'[1]02'!D65</f>
        <v>0</v>
      </c>
      <c r="E63" s="16">
        <f>'[1]02'!E65</f>
        <v>0</v>
      </c>
      <c r="F63" s="15">
        <f t="shared" si="6"/>
        <v>210</v>
      </c>
      <c r="G63" s="15">
        <f>'[1]02'!H65</f>
        <v>-0.5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'[1]02'!B66</f>
        <v>0</v>
      </c>
      <c r="C64" s="16">
        <f>'[1]02'!C66</f>
        <v>210</v>
      </c>
      <c r="D64" s="16">
        <f>'[1]02'!D66</f>
        <v>0</v>
      </c>
      <c r="E64" s="16">
        <f>'[1]02'!E66</f>
        <v>0</v>
      </c>
      <c r="F64" s="15">
        <f t="shared" si="6"/>
        <v>210</v>
      </c>
      <c r="G64" s="15">
        <f>'[1]02'!H66</f>
        <v>-0.5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'[1]02'!B67</f>
        <v>0</v>
      </c>
      <c r="C65" s="16">
        <f>'[1]02'!C67</f>
        <v>210</v>
      </c>
      <c r="D65" s="16">
        <f>'[1]02'!D67</f>
        <v>0</v>
      </c>
      <c r="E65" s="16">
        <f>'[1]02'!E67</f>
        <v>0</v>
      </c>
      <c r="F65" s="15">
        <f t="shared" si="6"/>
        <v>210</v>
      </c>
      <c r="G65" s="15">
        <f>'[1]02'!H67</f>
        <v>-0.5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'[1]02'!B68</f>
        <v>0</v>
      </c>
      <c r="C66" s="16">
        <f>'[1]02'!C68</f>
        <v>210</v>
      </c>
      <c r="D66" s="16">
        <f>'[1]02'!D68</f>
        <v>0</v>
      </c>
      <c r="E66" s="16">
        <f>'[1]02'!E68</f>
        <v>0</v>
      </c>
      <c r="F66" s="15">
        <f t="shared" si="6"/>
        <v>210</v>
      </c>
      <c r="G66" s="15">
        <f>'[1]02'!H68</f>
        <v>-0.5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'[1]02'!B69</f>
        <v>0</v>
      </c>
      <c r="C67" s="16">
        <f>'[1]02'!C69</f>
        <v>210</v>
      </c>
      <c r="D67" s="16">
        <f>'[1]02'!D69</f>
        <v>0</v>
      </c>
      <c r="E67" s="16">
        <f>'[1]02'!E69</f>
        <v>0</v>
      </c>
      <c r="F67" s="15">
        <f t="shared" si="6"/>
        <v>210</v>
      </c>
      <c r="G67" s="15">
        <f>'[1]02'!H69</f>
        <v>-0.5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'[1]02'!B70</f>
        <v>0</v>
      </c>
      <c r="C68" s="16">
        <f>'[1]02'!C70</f>
        <v>210</v>
      </c>
      <c r="D68" s="16">
        <f>'[1]02'!D70</f>
        <v>0</v>
      </c>
      <c r="E68" s="16">
        <f>'[1]02'!E70</f>
        <v>0</v>
      </c>
      <c r="F68" s="15">
        <f t="shared" si="6"/>
        <v>210</v>
      </c>
      <c r="G68" s="15">
        <f>'[1]02'!H70</f>
        <v>-0.5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'[1]02'!B71</f>
        <v>0</v>
      </c>
      <c r="C69" s="16">
        <f>'[1]02'!C71</f>
        <v>210</v>
      </c>
      <c r="D69" s="16">
        <f>'[1]02'!D71</f>
        <v>0</v>
      </c>
      <c r="E69" s="16">
        <f>'[1]02'!E71</f>
        <v>0</v>
      </c>
      <c r="F69" s="15">
        <f t="shared" ref="F69:F98" si="17">SUM(B69:E69)</f>
        <v>210</v>
      </c>
      <c r="G69" s="15">
        <f>'[1]02'!H71</f>
        <v>-0.5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'[1]02'!B72</f>
        <v>0</v>
      </c>
      <c r="C70" s="16">
        <f>'[1]02'!C72</f>
        <v>210</v>
      </c>
      <c r="D70" s="16">
        <f>'[1]02'!D72</f>
        <v>0</v>
      </c>
      <c r="E70" s="16">
        <f>'[1]02'!E72</f>
        <v>0</v>
      </c>
      <c r="F70" s="15">
        <f t="shared" si="17"/>
        <v>210</v>
      </c>
      <c r="G70" s="15">
        <f>'[1]02'!H72</f>
        <v>-0.5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'[1]02'!B73</f>
        <v>0</v>
      </c>
      <c r="C71" s="16">
        <f>'[1]02'!C73</f>
        <v>210</v>
      </c>
      <c r="D71" s="16">
        <f>'[1]02'!D73</f>
        <v>0</v>
      </c>
      <c r="E71" s="16">
        <f>'[1]02'!E73</f>
        <v>0</v>
      </c>
      <c r="F71" s="15">
        <f t="shared" si="17"/>
        <v>210</v>
      </c>
      <c r="G71" s="15">
        <f>'[1]02'!H73</f>
        <v>-0.5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'[1]02'!B74</f>
        <v>0</v>
      </c>
      <c r="C72" s="16">
        <f>'[1]02'!C74</f>
        <v>210</v>
      </c>
      <c r="D72" s="16">
        <f>'[1]02'!D74</f>
        <v>0</v>
      </c>
      <c r="E72" s="16">
        <f>'[1]02'!E74</f>
        <v>0</v>
      </c>
      <c r="F72" s="15">
        <f t="shared" si="17"/>
        <v>210</v>
      </c>
      <c r="G72" s="15">
        <f>'[1]02'!H74</f>
        <v>-0.5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'[1]02'!B75</f>
        <v>0</v>
      </c>
      <c r="C73" s="16">
        <f>'[1]02'!C75</f>
        <v>210</v>
      </c>
      <c r="D73" s="16">
        <f>'[1]02'!D75</f>
        <v>0</v>
      </c>
      <c r="E73" s="16">
        <f>'[1]02'!E75</f>
        <v>0</v>
      </c>
      <c r="F73" s="15">
        <f t="shared" si="17"/>
        <v>210</v>
      </c>
      <c r="G73" s="15">
        <f>'[1]02'!H75</f>
        <v>-0.5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'[1]02'!B76</f>
        <v>0</v>
      </c>
      <c r="C74" s="16">
        <f>'[1]02'!C76</f>
        <v>210</v>
      </c>
      <c r="D74" s="16">
        <f>'[1]02'!D76</f>
        <v>0</v>
      </c>
      <c r="E74" s="16">
        <f>'[1]02'!E76</f>
        <v>0</v>
      </c>
      <c r="F74" s="15">
        <f t="shared" si="17"/>
        <v>210</v>
      </c>
      <c r="G74" s="15">
        <f>'[1]02'!H76</f>
        <v>-0.5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'[1]02'!B77</f>
        <v>0</v>
      </c>
      <c r="C75" s="16">
        <f>'[1]02'!C77</f>
        <v>210</v>
      </c>
      <c r="D75" s="16">
        <f>'[1]02'!D77</f>
        <v>0</v>
      </c>
      <c r="E75" s="16">
        <f>'[1]02'!E77</f>
        <v>0</v>
      </c>
      <c r="F75" s="15">
        <f t="shared" si="17"/>
        <v>210</v>
      </c>
      <c r="G75" s="15">
        <f>'[1]02'!H77</f>
        <v>-0.5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'[1]02'!B78</f>
        <v>0</v>
      </c>
      <c r="C76" s="16">
        <f>'[1]02'!C78</f>
        <v>210</v>
      </c>
      <c r="D76" s="16">
        <f>'[1]02'!D78</f>
        <v>0</v>
      </c>
      <c r="E76" s="16">
        <f>'[1]02'!E78</f>
        <v>0</v>
      </c>
      <c r="F76" s="15">
        <f t="shared" si="17"/>
        <v>210</v>
      </c>
      <c r="G76" s="15">
        <f>'[1]02'!H78</f>
        <v>-0.5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'[1]02'!B79</f>
        <v>0</v>
      </c>
      <c r="C77" s="16">
        <f>'[1]02'!C79</f>
        <v>210</v>
      </c>
      <c r="D77" s="16">
        <f>'[1]02'!D79</f>
        <v>0</v>
      </c>
      <c r="E77" s="16">
        <f>'[1]02'!E79</f>
        <v>0</v>
      </c>
      <c r="F77" s="15">
        <f t="shared" si="17"/>
        <v>210</v>
      </c>
      <c r="G77" s="15">
        <f>'[1]02'!H79</f>
        <v>-0.5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'[1]02'!B80</f>
        <v>0</v>
      </c>
      <c r="C78" s="16">
        <f>'[1]02'!C80</f>
        <v>210</v>
      </c>
      <c r="D78" s="16">
        <f>'[1]02'!D80</f>
        <v>0</v>
      </c>
      <c r="E78" s="16">
        <f>'[1]02'!E80</f>
        <v>0</v>
      </c>
      <c r="F78" s="15">
        <f t="shared" si="17"/>
        <v>210</v>
      </c>
      <c r="G78" s="15">
        <f>'[1]02'!H80</f>
        <v>-0.5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'[1]02'!B81</f>
        <v>0</v>
      </c>
      <c r="C79" s="16">
        <f>'[1]02'!C81</f>
        <v>210</v>
      </c>
      <c r="D79" s="16">
        <f>'[1]02'!D81</f>
        <v>0</v>
      </c>
      <c r="E79" s="16">
        <f>'[1]02'!E81</f>
        <v>0</v>
      </c>
      <c r="F79" s="15">
        <f t="shared" si="17"/>
        <v>210</v>
      </c>
      <c r="G79" s="15">
        <f>'[1]02'!H81</f>
        <v>-0.5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'[1]02'!B82</f>
        <v>0</v>
      </c>
      <c r="C80" s="16">
        <f>'[1]02'!C82</f>
        <v>210</v>
      </c>
      <c r="D80" s="16">
        <f>'[1]02'!D82</f>
        <v>0</v>
      </c>
      <c r="E80" s="16">
        <f>'[1]02'!E82</f>
        <v>0</v>
      </c>
      <c r="F80" s="15">
        <f t="shared" si="17"/>
        <v>210</v>
      </c>
      <c r="G80" s="15">
        <f>'[1]02'!H82</f>
        <v>-0.5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'[1]02'!B83</f>
        <v>0</v>
      </c>
      <c r="C81" s="16">
        <f>'[1]02'!C83</f>
        <v>210</v>
      </c>
      <c r="D81" s="16">
        <f>'[1]02'!D83</f>
        <v>0</v>
      </c>
      <c r="E81" s="16">
        <f>'[1]02'!E83</f>
        <v>0</v>
      </c>
      <c r="F81" s="15">
        <f t="shared" si="17"/>
        <v>210</v>
      </c>
      <c r="G81" s="15">
        <f>'[1]02'!H83</f>
        <v>-0.5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'[1]02'!B84</f>
        <v>0</v>
      </c>
      <c r="C82" s="16">
        <f>'[1]02'!C84</f>
        <v>210</v>
      </c>
      <c r="D82" s="16">
        <f>'[1]02'!D84</f>
        <v>0</v>
      </c>
      <c r="E82" s="16">
        <f>'[1]02'!E84</f>
        <v>0</v>
      </c>
      <c r="F82" s="15">
        <f t="shared" si="17"/>
        <v>210</v>
      </c>
      <c r="G82" s="15">
        <f>'[1]02'!H84</f>
        <v>-0.5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'[1]02'!B85</f>
        <v>0</v>
      </c>
      <c r="C83" s="16">
        <f>'[1]02'!C85</f>
        <v>210</v>
      </c>
      <c r="D83" s="16">
        <f>'[1]02'!D85</f>
        <v>0</v>
      </c>
      <c r="E83" s="16">
        <f>'[1]02'!E85</f>
        <v>0</v>
      </c>
      <c r="F83" s="15">
        <f t="shared" si="17"/>
        <v>210</v>
      </c>
      <c r="G83" s="15">
        <f>'[1]02'!H85</f>
        <v>-0.5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'[1]02'!B86</f>
        <v>0</v>
      </c>
      <c r="C84" s="16">
        <f>'[1]02'!C86</f>
        <v>210</v>
      </c>
      <c r="D84" s="16">
        <f>'[1]02'!D86</f>
        <v>0</v>
      </c>
      <c r="E84" s="16">
        <f>'[1]02'!E86</f>
        <v>0</v>
      </c>
      <c r="F84" s="15">
        <f t="shared" si="17"/>
        <v>210</v>
      </c>
      <c r="G84" s="15">
        <f>'[1]02'!H86</f>
        <v>-0.5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'[1]02'!B87</f>
        <v>0</v>
      </c>
      <c r="C85" s="16">
        <f>'[1]02'!C87</f>
        <v>210</v>
      </c>
      <c r="D85" s="16">
        <f>'[1]02'!D87</f>
        <v>0</v>
      </c>
      <c r="E85" s="16">
        <f>'[1]02'!E87</f>
        <v>0</v>
      </c>
      <c r="F85" s="15">
        <f t="shared" si="17"/>
        <v>210</v>
      </c>
      <c r="G85" s="15">
        <f>'[1]02'!H87</f>
        <v>-0.5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'[1]02'!B88</f>
        <v>0</v>
      </c>
      <c r="C86" s="16">
        <f>'[1]02'!C88</f>
        <v>210</v>
      </c>
      <c r="D86" s="16">
        <f>'[1]02'!D88</f>
        <v>0</v>
      </c>
      <c r="E86" s="16">
        <f>'[1]02'!E88</f>
        <v>0</v>
      </c>
      <c r="F86" s="15">
        <f t="shared" si="17"/>
        <v>210</v>
      </c>
      <c r="G86" s="15">
        <f>'[1]02'!H88</f>
        <v>-0.5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'[1]02'!B89</f>
        <v>0</v>
      </c>
      <c r="C87" s="16">
        <f>'[1]02'!C89</f>
        <v>210</v>
      </c>
      <c r="D87" s="16">
        <f>'[1]02'!D89</f>
        <v>0</v>
      </c>
      <c r="E87" s="16">
        <f>'[1]02'!E89</f>
        <v>0</v>
      </c>
      <c r="F87" s="15">
        <f t="shared" si="17"/>
        <v>210</v>
      </c>
      <c r="G87" s="15">
        <f>'[1]02'!H89</f>
        <v>-0.5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'[1]02'!B90</f>
        <v>0</v>
      </c>
      <c r="C88" s="16">
        <f>'[1]02'!C90</f>
        <v>210</v>
      </c>
      <c r="D88" s="16">
        <f>'[1]02'!D90</f>
        <v>0</v>
      </c>
      <c r="E88" s="16">
        <f>'[1]02'!E90</f>
        <v>0</v>
      </c>
      <c r="F88" s="15">
        <f t="shared" si="17"/>
        <v>210</v>
      </c>
      <c r="G88" s="15">
        <f>'[1]02'!H90</f>
        <v>-0.5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'[1]02'!B91</f>
        <v>0</v>
      </c>
      <c r="C89" s="16">
        <f>'[1]02'!C91</f>
        <v>210</v>
      </c>
      <c r="D89" s="16">
        <f>'[1]02'!D91</f>
        <v>0</v>
      </c>
      <c r="E89" s="16">
        <f>'[1]02'!E91</f>
        <v>0</v>
      </c>
      <c r="F89" s="15">
        <f t="shared" si="17"/>
        <v>210</v>
      </c>
      <c r="G89" s="15">
        <f>'[1]02'!H91</f>
        <v>-0.5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'[1]02'!B92</f>
        <v>0</v>
      </c>
      <c r="C90" s="16">
        <f>'[1]02'!C92</f>
        <v>210</v>
      </c>
      <c r="D90" s="16">
        <f>'[1]02'!D92</f>
        <v>0</v>
      </c>
      <c r="E90" s="16">
        <f>'[1]02'!E92</f>
        <v>0</v>
      </c>
      <c r="F90" s="15">
        <f t="shared" si="17"/>
        <v>210</v>
      </c>
      <c r="G90" s="15">
        <f>'[1]02'!H92</f>
        <v>-0.5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'[1]02'!B93</f>
        <v>0</v>
      </c>
      <c r="C91" s="16">
        <f>'[1]02'!C93</f>
        <v>210</v>
      </c>
      <c r="D91" s="16">
        <f>'[1]02'!D93</f>
        <v>0</v>
      </c>
      <c r="E91" s="16">
        <f>'[1]02'!E93</f>
        <v>0</v>
      </c>
      <c r="F91" s="15">
        <f t="shared" si="17"/>
        <v>210</v>
      </c>
      <c r="G91" s="15">
        <f>'[1]02'!H93</f>
        <v>-0.5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'[1]02'!B94</f>
        <v>0</v>
      </c>
      <c r="C92" s="16">
        <f>'[1]02'!C94</f>
        <v>210</v>
      </c>
      <c r="D92" s="16">
        <f>'[1]02'!D94</f>
        <v>0</v>
      </c>
      <c r="E92" s="16">
        <f>'[1]02'!E94</f>
        <v>0</v>
      </c>
      <c r="F92" s="15">
        <f t="shared" si="17"/>
        <v>210</v>
      </c>
      <c r="G92" s="15">
        <f>'[1]02'!H94</f>
        <v>-0.5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'[1]02'!B95</f>
        <v>0</v>
      </c>
      <c r="C93" s="16">
        <f>'[1]02'!C95</f>
        <v>210</v>
      </c>
      <c r="D93" s="16">
        <f>'[1]02'!D95</f>
        <v>0</v>
      </c>
      <c r="E93" s="16">
        <f>'[1]02'!E95</f>
        <v>0</v>
      </c>
      <c r="F93" s="15">
        <f t="shared" si="17"/>
        <v>210</v>
      </c>
      <c r="G93" s="15">
        <f>'[1]02'!H95</f>
        <v>-0.5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'[1]02'!B96</f>
        <v>0</v>
      </c>
      <c r="C94" s="16">
        <f>'[1]02'!C96</f>
        <v>210</v>
      </c>
      <c r="D94" s="16">
        <f>'[1]02'!D96</f>
        <v>0</v>
      </c>
      <c r="E94" s="16">
        <f>'[1]02'!E96</f>
        <v>0</v>
      </c>
      <c r="F94" s="15">
        <f t="shared" si="17"/>
        <v>210</v>
      </c>
      <c r="G94" s="15">
        <f>'[1]02'!H96</f>
        <v>-0.5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'[1]02'!B97</f>
        <v>0</v>
      </c>
      <c r="C95" s="16">
        <f>'[1]02'!C97</f>
        <v>210</v>
      </c>
      <c r="D95" s="16">
        <f>'[1]02'!D97</f>
        <v>0</v>
      </c>
      <c r="E95" s="16">
        <f>'[1]02'!E97</f>
        <v>0</v>
      </c>
      <c r="F95" s="15">
        <f t="shared" si="17"/>
        <v>210</v>
      </c>
      <c r="G95" s="15">
        <f>'[1]02'!H97</f>
        <v>-0.5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'[1]02'!B98</f>
        <v>0</v>
      </c>
      <c r="C96" s="16">
        <f>'[1]02'!C98</f>
        <v>210</v>
      </c>
      <c r="D96" s="16">
        <f>'[1]02'!D98</f>
        <v>0</v>
      </c>
      <c r="E96" s="16">
        <f>'[1]02'!E98</f>
        <v>0</v>
      </c>
      <c r="F96" s="15">
        <f t="shared" si="17"/>
        <v>210</v>
      </c>
      <c r="G96" s="15">
        <f>'[1]02'!H98</f>
        <v>-0.5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'[1]02'!B99</f>
        <v>0</v>
      </c>
      <c r="C97" s="16">
        <f>'[1]02'!C99</f>
        <v>210</v>
      </c>
      <c r="D97" s="16">
        <f>'[1]02'!D99</f>
        <v>0</v>
      </c>
      <c r="E97" s="16">
        <f>'[1]02'!E99</f>
        <v>0</v>
      </c>
      <c r="F97" s="15">
        <f t="shared" si="17"/>
        <v>210</v>
      </c>
      <c r="G97" s="15">
        <f>'[1]02'!H99</f>
        <v>-0.5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'[1]02'!B100</f>
        <v>0</v>
      </c>
      <c r="C98" s="16">
        <f>'[1]02'!C100</f>
        <v>210</v>
      </c>
      <c r="D98" s="16">
        <f>'[1]02'!D100</f>
        <v>0</v>
      </c>
      <c r="E98" s="16">
        <f>'[1]02'!E100</f>
        <v>0</v>
      </c>
      <c r="F98" s="15">
        <f t="shared" si="17"/>
        <v>210</v>
      </c>
      <c r="G98" s="15">
        <f>'[1]02'!H100</f>
        <v>-0.5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4">
        <f>'[2]02'!B5</f>
        <v>84</v>
      </c>
      <c r="C3" s="205">
        <f>'[2]02'!C5</f>
        <v>0</v>
      </c>
      <c r="D3" s="205">
        <f>'[2]02'!D5</f>
        <v>0</v>
      </c>
      <c r="E3" s="205">
        <f>'[2]02'!E5</f>
        <v>0</v>
      </c>
      <c r="F3" s="15">
        <f>SUM(B3:E3)</f>
        <v>84</v>
      </c>
      <c r="G3" s="204">
        <f>'[2]02'!H5</f>
        <v>37</v>
      </c>
      <c r="H3" s="205">
        <f>'[2]02'!I5</f>
        <v>0</v>
      </c>
      <c r="I3" s="205">
        <f>'[2]02'!J5</f>
        <v>0</v>
      </c>
      <c r="J3" s="205">
        <f>'[2]02'!K5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'[2]02'!B6</f>
        <v>84</v>
      </c>
      <c r="C4" s="205">
        <f>'[2]02'!C6</f>
        <v>0</v>
      </c>
      <c r="D4" s="205">
        <f>'[2]02'!D6</f>
        <v>0</v>
      </c>
      <c r="E4" s="205">
        <f>'[2]02'!E6</f>
        <v>0</v>
      </c>
      <c r="F4" s="15">
        <f>SUM(B4:E4)</f>
        <v>84</v>
      </c>
      <c r="G4" s="204">
        <f>'[2]02'!H6</f>
        <v>37</v>
      </c>
      <c r="H4" s="205">
        <f>'[2]02'!I6</f>
        <v>0</v>
      </c>
      <c r="I4" s="205">
        <f>'[2]02'!J6</f>
        <v>0</v>
      </c>
      <c r="J4" s="205">
        <f>'[2]02'!K6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'[2]02'!B7</f>
        <v>84</v>
      </c>
      <c r="C5" s="205">
        <f>'[2]02'!C7</f>
        <v>0</v>
      </c>
      <c r="D5" s="205">
        <f>'[2]02'!D7</f>
        <v>0</v>
      </c>
      <c r="E5" s="205">
        <f>'[2]02'!E7</f>
        <v>0</v>
      </c>
      <c r="F5" s="15">
        <f t="shared" ref="F5:F68" si="6">SUM(B5:E5)</f>
        <v>84</v>
      </c>
      <c r="G5" s="204">
        <f>'[2]02'!H7</f>
        <v>37</v>
      </c>
      <c r="H5" s="205">
        <f>'[2]02'!I7</f>
        <v>0</v>
      </c>
      <c r="I5" s="205">
        <f>'[2]02'!J7</f>
        <v>0</v>
      </c>
      <c r="J5" s="205">
        <f>'[2]02'!K7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'[2]02'!B8</f>
        <v>84</v>
      </c>
      <c r="C6" s="205">
        <f>'[2]02'!C8</f>
        <v>0</v>
      </c>
      <c r="D6" s="205">
        <f>'[2]02'!D8</f>
        <v>0</v>
      </c>
      <c r="E6" s="205">
        <f>'[2]02'!E8</f>
        <v>0</v>
      </c>
      <c r="F6" s="15">
        <f t="shared" si="6"/>
        <v>84</v>
      </c>
      <c r="G6" s="204">
        <f>'[2]02'!H8</f>
        <v>37</v>
      </c>
      <c r="H6" s="205">
        <f>'[2]02'!I8</f>
        <v>0</v>
      </c>
      <c r="I6" s="205">
        <f>'[2]02'!J8</f>
        <v>0</v>
      </c>
      <c r="J6" s="205">
        <f>'[2]02'!K8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'[2]02'!B9</f>
        <v>84</v>
      </c>
      <c r="C7" s="205">
        <f>'[2]02'!C9</f>
        <v>0</v>
      </c>
      <c r="D7" s="205">
        <f>'[2]02'!D9</f>
        <v>0</v>
      </c>
      <c r="E7" s="205">
        <f>'[2]02'!E9</f>
        <v>0</v>
      </c>
      <c r="F7" s="15">
        <f t="shared" si="6"/>
        <v>84</v>
      </c>
      <c r="G7" s="204">
        <f>'[2]02'!H9</f>
        <v>37</v>
      </c>
      <c r="H7" s="205">
        <f>'[2]02'!I9</f>
        <v>0</v>
      </c>
      <c r="I7" s="205">
        <f>'[2]02'!J9</f>
        <v>0</v>
      </c>
      <c r="J7" s="205">
        <f>'[2]02'!K9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'[2]02'!B10</f>
        <v>84</v>
      </c>
      <c r="C8" s="205">
        <f>'[2]02'!C10</f>
        <v>0</v>
      </c>
      <c r="D8" s="205">
        <f>'[2]02'!D10</f>
        <v>0</v>
      </c>
      <c r="E8" s="205">
        <f>'[2]02'!E10</f>
        <v>0</v>
      </c>
      <c r="F8" s="15">
        <f t="shared" si="6"/>
        <v>84</v>
      </c>
      <c r="G8" s="204">
        <f>'[2]02'!H10</f>
        <v>37</v>
      </c>
      <c r="H8" s="205">
        <f>'[2]02'!I10</f>
        <v>0</v>
      </c>
      <c r="I8" s="205">
        <f>'[2]02'!J10</f>
        <v>0</v>
      </c>
      <c r="J8" s="205">
        <f>'[2]02'!K10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'[2]02'!B11</f>
        <v>84</v>
      </c>
      <c r="C9" s="205">
        <f>'[2]02'!C11</f>
        <v>0</v>
      </c>
      <c r="D9" s="205">
        <f>'[2]02'!D11</f>
        <v>0</v>
      </c>
      <c r="E9" s="205">
        <f>'[2]02'!E11</f>
        <v>0</v>
      </c>
      <c r="F9" s="15">
        <f t="shared" si="6"/>
        <v>84</v>
      </c>
      <c r="G9" s="204">
        <f>'[2]02'!H11</f>
        <v>37</v>
      </c>
      <c r="H9" s="205">
        <f>'[2]02'!I11</f>
        <v>0</v>
      </c>
      <c r="I9" s="205">
        <f>'[2]02'!J11</f>
        <v>0</v>
      </c>
      <c r="J9" s="205">
        <f>'[2]02'!K11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'[2]02'!B12</f>
        <v>84</v>
      </c>
      <c r="C10" s="205">
        <f>'[2]02'!C12</f>
        <v>0</v>
      </c>
      <c r="D10" s="205">
        <f>'[2]02'!D12</f>
        <v>0</v>
      </c>
      <c r="E10" s="205">
        <f>'[2]02'!E12</f>
        <v>0</v>
      </c>
      <c r="F10" s="15">
        <f t="shared" si="6"/>
        <v>84</v>
      </c>
      <c r="G10" s="204">
        <f>'[2]02'!H12</f>
        <v>37</v>
      </c>
      <c r="H10" s="205">
        <f>'[2]02'!I12</f>
        <v>0</v>
      </c>
      <c r="I10" s="205">
        <f>'[2]02'!J12</f>
        <v>0</v>
      </c>
      <c r="J10" s="205">
        <f>'[2]02'!K12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'[2]02'!B13</f>
        <v>84</v>
      </c>
      <c r="C11" s="205">
        <f>'[2]02'!C13</f>
        <v>0</v>
      </c>
      <c r="D11" s="205">
        <f>'[2]02'!D13</f>
        <v>0</v>
      </c>
      <c r="E11" s="205">
        <f>'[2]02'!E13</f>
        <v>0</v>
      </c>
      <c r="F11" s="15">
        <f t="shared" si="6"/>
        <v>84</v>
      </c>
      <c r="G11" s="204">
        <f>'[2]02'!H13</f>
        <v>37</v>
      </c>
      <c r="H11" s="205">
        <f>'[2]02'!I13</f>
        <v>0</v>
      </c>
      <c r="I11" s="205">
        <f>'[2]02'!J13</f>
        <v>0</v>
      </c>
      <c r="J11" s="205">
        <f>'[2]02'!K13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'[2]02'!B14</f>
        <v>84</v>
      </c>
      <c r="C12" s="205">
        <f>'[2]02'!C14</f>
        <v>0</v>
      </c>
      <c r="D12" s="205">
        <f>'[2]02'!D14</f>
        <v>0</v>
      </c>
      <c r="E12" s="205">
        <f>'[2]02'!E14</f>
        <v>0</v>
      </c>
      <c r="F12" s="15">
        <f t="shared" si="6"/>
        <v>84</v>
      </c>
      <c r="G12" s="204">
        <f>'[2]02'!H14</f>
        <v>37</v>
      </c>
      <c r="H12" s="205">
        <f>'[2]02'!I14</f>
        <v>0</v>
      </c>
      <c r="I12" s="205">
        <f>'[2]02'!J14</f>
        <v>0</v>
      </c>
      <c r="J12" s="205">
        <f>'[2]02'!K14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'[2]02'!B15</f>
        <v>84</v>
      </c>
      <c r="C13" s="205">
        <f>'[2]02'!C15</f>
        <v>0</v>
      </c>
      <c r="D13" s="205">
        <f>'[2]02'!D15</f>
        <v>0</v>
      </c>
      <c r="E13" s="205">
        <f>'[2]02'!E15</f>
        <v>0</v>
      </c>
      <c r="F13" s="15">
        <f t="shared" si="6"/>
        <v>84</v>
      </c>
      <c r="G13" s="204">
        <f>'[2]02'!H15</f>
        <v>37</v>
      </c>
      <c r="H13" s="205">
        <f>'[2]02'!I15</f>
        <v>0</v>
      </c>
      <c r="I13" s="205">
        <f>'[2]02'!J15</f>
        <v>0</v>
      </c>
      <c r="J13" s="205">
        <f>'[2]02'!K15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'[2]02'!B16</f>
        <v>84</v>
      </c>
      <c r="C14" s="205">
        <f>'[2]02'!C16</f>
        <v>0</v>
      </c>
      <c r="D14" s="205">
        <f>'[2]02'!D16</f>
        <v>0</v>
      </c>
      <c r="E14" s="205">
        <f>'[2]02'!E16</f>
        <v>0</v>
      </c>
      <c r="F14" s="15">
        <f t="shared" si="6"/>
        <v>84</v>
      </c>
      <c r="G14" s="204">
        <f>'[2]02'!H16</f>
        <v>37</v>
      </c>
      <c r="H14" s="205">
        <f>'[2]02'!I16</f>
        <v>0</v>
      </c>
      <c r="I14" s="205">
        <f>'[2]02'!J16</f>
        <v>0</v>
      </c>
      <c r="J14" s="205">
        <f>'[2]02'!K16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'[2]02'!B17</f>
        <v>84</v>
      </c>
      <c r="C15" s="205">
        <f>'[2]02'!C17</f>
        <v>0</v>
      </c>
      <c r="D15" s="205">
        <f>'[2]02'!D17</f>
        <v>0</v>
      </c>
      <c r="E15" s="205">
        <f>'[2]02'!E17</f>
        <v>0</v>
      </c>
      <c r="F15" s="15">
        <f t="shared" si="6"/>
        <v>84</v>
      </c>
      <c r="G15" s="204">
        <f>'[2]02'!H17</f>
        <v>37</v>
      </c>
      <c r="H15" s="205">
        <f>'[2]02'!I17</f>
        <v>0</v>
      </c>
      <c r="I15" s="205">
        <f>'[2]02'!J17</f>
        <v>0</v>
      </c>
      <c r="J15" s="205">
        <f>'[2]02'!K17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'[2]02'!B18</f>
        <v>84</v>
      </c>
      <c r="C16" s="205">
        <f>'[2]02'!C18</f>
        <v>0</v>
      </c>
      <c r="D16" s="205">
        <f>'[2]02'!D18</f>
        <v>0</v>
      </c>
      <c r="E16" s="205">
        <f>'[2]02'!E18</f>
        <v>0</v>
      </c>
      <c r="F16" s="15">
        <f t="shared" si="6"/>
        <v>84</v>
      </c>
      <c r="G16" s="204">
        <f>'[2]02'!H18</f>
        <v>37</v>
      </c>
      <c r="H16" s="205">
        <f>'[2]02'!I18</f>
        <v>0</v>
      </c>
      <c r="I16" s="205">
        <f>'[2]02'!J18</f>
        <v>0</v>
      </c>
      <c r="J16" s="205">
        <f>'[2]02'!K18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'[2]02'!B19</f>
        <v>84</v>
      </c>
      <c r="C17" s="205">
        <f>'[2]02'!C19</f>
        <v>0</v>
      </c>
      <c r="D17" s="205">
        <f>'[2]02'!D19</f>
        <v>0</v>
      </c>
      <c r="E17" s="205">
        <f>'[2]02'!E19</f>
        <v>0</v>
      </c>
      <c r="F17" s="15">
        <f t="shared" si="6"/>
        <v>84</v>
      </c>
      <c r="G17" s="204">
        <f>'[2]02'!H19</f>
        <v>37</v>
      </c>
      <c r="H17" s="205">
        <f>'[2]02'!I19</f>
        <v>0</v>
      </c>
      <c r="I17" s="205">
        <f>'[2]02'!J19</f>
        <v>0</v>
      </c>
      <c r="J17" s="205">
        <f>'[2]02'!K19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'[2]02'!B20</f>
        <v>84</v>
      </c>
      <c r="C18" s="205">
        <f>'[2]02'!C20</f>
        <v>0</v>
      </c>
      <c r="D18" s="205">
        <f>'[2]02'!D20</f>
        <v>0</v>
      </c>
      <c r="E18" s="205">
        <f>'[2]02'!E20</f>
        <v>0</v>
      </c>
      <c r="F18" s="15">
        <f t="shared" si="6"/>
        <v>84</v>
      </c>
      <c r="G18" s="204">
        <f>'[2]02'!H20</f>
        <v>37</v>
      </c>
      <c r="H18" s="205">
        <f>'[2]02'!I20</f>
        <v>0</v>
      </c>
      <c r="I18" s="205">
        <f>'[2]02'!J20</f>
        <v>0</v>
      </c>
      <c r="J18" s="205">
        <f>'[2]02'!K20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'[2]02'!B21</f>
        <v>84</v>
      </c>
      <c r="C19" s="205">
        <f>'[2]02'!C21</f>
        <v>0</v>
      </c>
      <c r="D19" s="205">
        <f>'[2]02'!D21</f>
        <v>0</v>
      </c>
      <c r="E19" s="205">
        <f>'[2]02'!E21</f>
        <v>0</v>
      </c>
      <c r="F19" s="15">
        <f t="shared" si="6"/>
        <v>84</v>
      </c>
      <c r="G19" s="204">
        <f>'[2]02'!H21</f>
        <v>37</v>
      </c>
      <c r="H19" s="205">
        <f>'[2]02'!I21</f>
        <v>0</v>
      </c>
      <c r="I19" s="205">
        <f>'[2]02'!J21</f>
        <v>0</v>
      </c>
      <c r="J19" s="205">
        <f>'[2]02'!K21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'[2]02'!B22</f>
        <v>84</v>
      </c>
      <c r="C20" s="205">
        <f>'[2]02'!C22</f>
        <v>0</v>
      </c>
      <c r="D20" s="205">
        <f>'[2]02'!D22</f>
        <v>0</v>
      </c>
      <c r="E20" s="205">
        <f>'[2]02'!E22</f>
        <v>0</v>
      </c>
      <c r="F20" s="15">
        <f t="shared" si="6"/>
        <v>84</v>
      </c>
      <c r="G20" s="204">
        <f>'[2]02'!H22</f>
        <v>37</v>
      </c>
      <c r="H20" s="205">
        <f>'[2]02'!I22</f>
        <v>0</v>
      </c>
      <c r="I20" s="205">
        <f>'[2]02'!J22</f>
        <v>0</v>
      </c>
      <c r="J20" s="205">
        <f>'[2]02'!K22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'[2]02'!B23</f>
        <v>84</v>
      </c>
      <c r="C21" s="205">
        <f>'[2]02'!C23</f>
        <v>0</v>
      </c>
      <c r="D21" s="205">
        <f>'[2]02'!D23</f>
        <v>0</v>
      </c>
      <c r="E21" s="205">
        <f>'[2]02'!E23</f>
        <v>0</v>
      </c>
      <c r="F21" s="15">
        <f t="shared" si="6"/>
        <v>84</v>
      </c>
      <c r="G21" s="204">
        <f>'[2]02'!H23</f>
        <v>37</v>
      </c>
      <c r="H21" s="205">
        <f>'[2]02'!I23</f>
        <v>0</v>
      </c>
      <c r="I21" s="205">
        <f>'[2]02'!J23</f>
        <v>0</v>
      </c>
      <c r="J21" s="205">
        <f>'[2]02'!K23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'[2]02'!B24</f>
        <v>84</v>
      </c>
      <c r="C22" s="205">
        <f>'[2]02'!C24</f>
        <v>0</v>
      </c>
      <c r="D22" s="205">
        <f>'[2]02'!D24</f>
        <v>0</v>
      </c>
      <c r="E22" s="205">
        <f>'[2]02'!E24</f>
        <v>0</v>
      </c>
      <c r="F22" s="15">
        <f t="shared" si="6"/>
        <v>84</v>
      </c>
      <c r="G22" s="204">
        <f>'[2]02'!H24</f>
        <v>37</v>
      </c>
      <c r="H22" s="205">
        <f>'[2]02'!I24</f>
        <v>0</v>
      </c>
      <c r="I22" s="205">
        <f>'[2]02'!J24</f>
        <v>0</v>
      </c>
      <c r="J22" s="205">
        <f>'[2]02'!K24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'[2]02'!B25</f>
        <v>84</v>
      </c>
      <c r="C23" s="205">
        <f>'[2]02'!C25</f>
        <v>0</v>
      </c>
      <c r="D23" s="205">
        <f>'[2]02'!D25</f>
        <v>0</v>
      </c>
      <c r="E23" s="205">
        <f>'[2]02'!E25</f>
        <v>0</v>
      </c>
      <c r="F23" s="15">
        <f t="shared" si="6"/>
        <v>84</v>
      </c>
      <c r="G23" s="204">
        <f>'[2]02'!H25</f>
        <v>37</v>
      </c>
      <c r="H23" s="205">
        <f>'[2]02'!I25</f>
        <v>0</v>
      </c>
      <c r="I23" s="205">
        <f>'[2]02'!J25</f>
        <v>0</v>
      </c>
      <c r="J23" s="205">
        <f>'[2]02'!K25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'[2]02'!B26</f>
        <v>84</v>
      </c>
      <c r="C24" s="205">
        <f>'[2]02'!C26</f>
        <v>0</v>
      </c>
      <c r="D24" s="205">
        <f>'[2]02'!D26</f>
        <v>0</v>
      </c>
      <c r="E24" s="205">
        <f>'[2]02'!E26</f>
        <v>0</v>
      </c>
      <c r="F24" s="15">
        <f t="shared" si="6"/>
        <v>84</v>
      </c>
      <c r="G24" s="204">
        <f>'[2]02'!H26</f>
        <v>37</v>
      </c>
      <c r="H24" s="205">
        <f>'[2]02'!I26</f>
        <v>0</v>
      </c>
      <c r="I24" s="205">
        <f>'[2]02'!J26</f>
        <v>0</v>
      </c>
      <c r="J24" s="205">
        <f>'[2]02'!K26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'[2]02'!B27</f>
        <v>84</v>
      </c>
      <c r="C25" s="205">
        <f>'[2]02'!C27</f>
        <v>0</v>
      </c>
      <c r="D25" s="205">
        <f>'[2]02'!D27</f>
        <v>0</v>
      </c>
      <c r="E25" s="205">
        <f>'[2]02'!E27</f>
        <v>0</v>
      </c>
      <c r="F25" s="15">
        <f t="shared" si="6"/>
        <v>84</v>
      </c>
      <c r="G25" s="204">
        <f>'[2]02'!H27</f>
        <v>37</v>
      </c>
      <c r="H25" s="205">
        <f>'[2]02'!I27</f>
        <v>0</v>
      </c>
      <c r="I25" s="205">
        <f>'[2]02'!J27</f>
        <v>0</v>
      </c>
      <c r="J25" s="205">
        <f>'[2]02'!K27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'[2]02'!B28</f>
        <v>84</v>
      </c>
      <c r="C26" s="205">
        <f>'[2]02'!C28</f>
        <v>0</v>
      </c>
      <c r="D26" s="205">
        <f>'[2]02'!D28</f>
        <v>0</v>
      </c>
      <c r="E26" s="205">
        <f>'[2]02'!E28</f>
        <v>0</v>
      </c>
      <c r="F26" s="15">
        <f t="shared" si="6"/>
        <v>84</v>
      </c>
      <c r="G26" s="204">
        <f>'[2]02'!H28</f>
        <v>37</v>
      </c>
      <c r="H26" s="205">
        <f>'[2]02'!I28</f>
        <v>0</v>
      </c>
      <c r="I26" s="205">
        <f>'[2]02'!J28</f>
        <v>0</v>
      </c>
      <c r="J26" s="205">
        <f>'[2]02'!K28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'[2]02'!B29</f>
        <v>84</v>
      </c>
      <c r="C27" s="205">
        <f>'[2]02'!C29</f>
        <v>0</v>
      </c>
      <c r="D27" s="205">
        <f>'[2]02'!D29</f>
        <v>0</v>
      </c>
      <c r="E27" s="205">
        <f>'[2]02'!E29</f>
        <v>0</v>
      </c>
      <c r="F27" s="15">
        <f t="shared" si="6"/>
        <v>84</v>
      </c>
      <c r="G27" s="204">
        <f>'[2]02'!H29</f>
        <v>37</v>
      </c>
      <c r="H27" s="205">
        <f>'[2]02'!I29</f>
        <v>0</v>
      </c>
      <c r="I27" s="205">
        <f>'[2]02'!J29</f>
        <v>0</v>
      </c>
      <c r="J27" s="205">
        <f>'[2]02'!K29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'[2]02'!B30</f>
        <v>84</v>
      </c>
      <c r="C28" s="205">
        <f>'[2]02'!C30</f>
        <v>0</v>
      </c>
      <c r="D28" s="205">
        <f>'[2]02'!D30</f>
        <v>0</v>
      </c>
      <c r="E28" s="205">
        <f>'[2]02'!E30</f>
        <v>0</v>
      </c>
      <c r="F28" s="15">
        <f t="shared" si="6"/>
        <v>84</v>
      </c>
      <c r="G28" s="204">
        <f>'[2]02'!H30</f>
        <v>37</v>
      </c>
      <c r="H28" s="205">
        <f>'[2]02'!I30</f>
        <v>0</v>
      </c>
      <c r="I28" s="205">
        <f>'[2]02'!J30</f>
        <v>0</v>
      </c>
      <c r="J28" s="205">
        <f>'[2]02'!K30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'[2]02'!B31</f>
        <v>84</v>
      </c>
      <c r="C29" s="205">
        <f>'[2]02'!C31</f>
        <v>0</v>
      </c>
      <c r="D29" s="205">
        <f>'[2]02'!D31</f>
        <v>0</v>
      </c>
      <c r="E29" s="205">
        <f>'[2]02'!E31</f>
        <v>0</v>
      </c>
      <c r="F29" s="15">
        <f t="shared" si="6"/>
        <v>84</v>
      </c>
      <c r="G29" s="204">
        <f>'[2]02'!H31</f>
        <v>37</v>
      </c>
      <c r="H29" s="205">
        <f>'[2]02'!I31</f>
        <v>0</v>
      </c>
      <c r="I29" s="205">
        <f>'[2]02'!J31</f>
        <v>0</v>
      </c>
      <c r="J29" s="205">
        <f>'[2]02'!K31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'[2]02'!B32</f>
        <v>84</v>
      </c>
      <c r="C30" s="205">
        <f>'[2]02'!C32</f>
        <v>0</v>
      </c>
      <c r="D30" s="205">
        <f>'[2]02'!D32</f>
        <v>0</v>
      </c>
      <c r="E30" s="205">
        <f>'[2]02'!E32</f>
        <v>0</v>
      </c>
      <c r="F30" s="15">
        <f t="shared" si="6"/>
        <v>84</v>
      </c>
      <c r="G30" s="204">
        <f>'[2]02'!H32</f>
        <v>37</v>
      </c>
      <c r="H30" s="205">
        <f>'[2]02'!I32</f>
        <v>0</v>
      </c>
      <c r="I30" s="205">
        <f>'[2]02'!J32</f>
        <v>0</v>
      </c>
      <c r="J30" s="205">
        <f>'[2]02'!K32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'[2]02'!B33</f>
        <v>84</v>
      </c>
      <c r="C31" s="205">
        <f>'[2]02'!C33</f>
        <v>0</v>
      </c>
      <c r="D31" s="205">
        <f>'[2]02'!D33</f>
        <v>0</v>
      </c>
      <c r="E31" s="205">
        <f>'[2]02'!E33</f>
        <v>0</v>
      </c>
      <c r="F31" s="15">
        <f t="shared" si="6"/>
        <v>84</v>
      </c>
      <c r="G31" s="204">
        <f>'[2]02'!H33</f>
        <v>37</v>
      </c>
      <c r="H31" s="205">
        <f>'[2]02'!I33</f>
        <v>0</v>
      </c>
      <c r="I31" s="205">
        <f>'[2]02'!J33</f>
        <v>0</v>
      </c>
      <c r="J31" s="205">
        <f>'[2]02'!K33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'[2]02'!B34</f>
        <v>84</v>
      </c>
      <c r="C32" s="205">
        <f>'[2]02'!C34</f>
        <v>0</v>
      </c>
      <c r="D32" s="205">
        <f>'[2]02'!D34</f>
        <v>0</v>
      </c>
      <c r="E32" s="205">
        <f>'[2]02'!E34</f>
        <v>0</v>
      </c>
      <c r="F32" s="15">
        <f t="shared" si="6"/>
        <v>84</v>
      </c>
      <c r="G32" s="204">
        <f>'[2]02'!H34</f>
        <v>37</v>
      </c>
      <c r="H32" s="205">
        <f>'[2]02'!I34</f>
        <v>0</v>
      </c>
      <c r="I32" s="205">
        <f>'[2]02'!J34</f>
        <v>0</v>
      </c>
      <c r="J32" s="205">
        <f>'[2]02'!K34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'[2]02'!B35</f>
        <v>84</v>
      </c>
      <c r="C33" s="205">
        <f>'[2]02'!C35</f>
        <v>0</v>
      </c>
      <c r="D33" s="205">
        <f>'[2]02'!D35</f>
        <v>0</v>
      </c>
      <c r="E33" s="205">
        <f>'[2]02'!E35</f>
        <v>0</v>
      </c>
      <c r="F33" s="15">
        <f t="shared" si="6"/>
        <v>84</v>
      </c>
      <c r="G33" s="204">
        <f>'[2]02'!H35</f>
        <v>37</v>
      </c>
      <c r="H33" s="205">
        <f>'[2]02'!I35</f>
        <v>0</v>
      </c>
      <c r="I33" s="205">
        <f>'[2]02'!J35</f>
        <v>0</v>
      </c>
      <c r="J33" s="205">
        <f>'[2]02'!K35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'[2]02'!B36</f>
        <v>84</v>
      </c>
      <c r="C34" s="205">
        <f>'[2]02'!C36</f>
        <v>0</v>
      </c>
      <c r="D34" s="205">
        <f>'[2]02'!D36</f>
        <v>0</v>
      </c>
      <c r="E34" s="205">
        <f>'[2]02'!E36</f>
        <v>0</v>
      </c>
      <c r="F34" s="15">
        <f t="shared" si="6"/>
        <v>84</v>
      </c>
      <c r="G34" s="204">
        <f>'[2]02'!H36</f>
        <v>37</v>
      </c>
      <c r="H34" s="205">
        <f>'[2]02'!I36</f>
        <v>0</v>
      </c>
      <c r="I34" s="205">
        <f>'[2]02'!J36</f>
        <v>0</v>
      </c>
      <c r="J34" s="205">
        <f>'[2]02'!K36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'[2]02'!B37</f>
        <v>84</v>
      </c>
      <c r="C35" s="205">
        <f>'[2]02'!C37</f>
        <v>0</v>
      </c>
      <c r="D35" s="205">
        <f>'[2]02'!D37</f>
        <v>0</v>
      </c>
      <c r="E35" s="205">
        <f>'[2]02'!E37</f>
        <v>0</v>
      </c>
      <c r="F35" s="15">
        <f t="shared" si="6"/>
        <v>84</v>
      </c>
      <c r="G35" s="204">
        <f>'[2]02'!H37</f>
        <v>37</v>
      </c>
      <c r="H35" s="205">
        <f>'[2]02'!I37</f>
        <v>0</v>
      </c>
      <c r="I35" s="205">
        <f>'[2]02'!J37</f>
        <v>0</v>
      </c>
      <c r="J35" s="205">
        <f>'[2]02'!K37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'[2]02'!B38</f>
        <v>84</v>
      </c>
      <c r="C36" s="205">
        <f>'[2]02'!C38</f>
        <v>0</v>
      </c>
      <c r="D36" s="205">
        <f>'[2]02'!D38</f>
        <v>0</v>
      </c>
      <c r="E36" s="205">
        <f>'[2]02'!E38</f>
        <v>0</v>
      </c>
      <c r="F36" s="15">
        <f t="shared" si="6"/>
        <v>84</v>
      </c>
      <c r="G36" s="204">
        <f>'[2]02'!H38</f>
        <v>37</v>
      </c>
      <c r="H36" s="205">
        <f>'[2]02'!I38</f>
        <v>0</v>
      </c>
      <c r="I36" s="205">
        <f>'[2]02'!J38</f>
        <v>0</v>
      </c>
      <c r="J36" s="205">
        <f>'[2]02'!K38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'[2]02'!B39</f>
        <v>84</v>
      </c>
      <c r="C37" s="205">
        <f>'[2]02'!C39</f>
        <v>0</v>
      </c>
      <c r="D37" s="205">
        <f>'[2]02'!D39</f>
        <v>0</v>
      </c>
      <c r="E37" s="205">
        <f>'[2]02'!E39</f>
        <v>0</v>
      </c>
      <c r="F37" s="15">
        <f t="shared" si="6"/>
        <v>84</v>
      </c>
      <c r="G37" s="204">
        <f>'[2]02'!H39</f>
        <v>37</v>
      </c>
      <c r="H37" s="205">
        <f>'[2]02'!I39</f>
        <v>0</v>
      </c>
      <c r="I37" s="205">
        <f>'[2]02'!J39</f>
        <v>0</v>
      </c>
      <c r="J37" s="205">
        <f>'[2]02'!K39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'[2]02'!B40</f>
        <v>84</v>
      </c>
      <c r="C38" s="205">
        <f>'[2]02'!C40</f>
        <v>0</v>
      </c>
      <c r="D38" s="205">
        <f>'[2]02'!D40</f>
        <v>0</v>
      </c>
      <c r="E38" s="205">
        <f>'[2]02'!E40</f>
        <v>0</v>
      </c>
      <c r="F38" s="15">
        <f t="shared" si="6"/>
        <v>84</v>
      </c>
      <c r="G38" s="204">
        <f>'[2]02'!H40</f>
        <v>37</v>
      </c>
      <c r="H38" s="205">
        <f>'[2]02'!I40</f>
        <v>0</v>
      </c>
      <c r="I38" s="205">
        <f>'[2]02'!J40</f>
        <v>0</v>
      </c>
      <c r="J38" s="205">
        <f>'[2]02'!K40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'[2]02'!B41</f>
        <v>84</v>
      </c>
      <c r="C39" s="205">
        <f>'[2]02'!C41</f>
        <v>0</v>
      </c>
      <c r="D39" s="205">
        <f>'[2]02'!D41</f>
        <v>0</v>
      </c>
      <c r="E39" s="205">
        <f>'[2]02'!E41</f>
        <v>0</v>
      </c>
      <c r="F39" s="15">
        <f t="shared" si="6"/>
        <v>84</v>
      </c>
      <c r="G39" s="204">
        <f>'[2]02'!H41</f>
        <v>37</v>
      </c>
      <c r="H39" s="205">
        <f>'[2]02'!I41</f>
        <v>0</v>
      </c>
      <c r="I39" s="205">
        <f>'[2]02'!J41</f>
        <v>0</v>
      </c>
      <c r="J39" s="205">
        <f>'[2]02'!K41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'[2]02'!B42</f>
        <v>84</v>
      </c>
      <c r="C40" s="205">
        <f>'[2]02'!C42</f>
        <v>0</v>
      </c>
      <c r="D40" s="205">
        <f>'[2]02'!D42</f>
        <v>0</v>
      </c>
      <c r="E40" s="205">
        <f>'[2]02'!E42</f>
        <v>0</v>
      </c>
      <c r="F40" s="15">
        <f t="shared" si="6"/>
        <v>84</v>
      </c>
      <c r="G40" s="204">
        <f>'[2]02'!H42</f>
        <v>37</v>
      </c>
      <c r="H40" s="205">
        <f>'[2]02'!I42</f>
        <v>0</v>
      </c>
      <c r="I40" s="205">
        <f>'[2]02'!J42</f>
        <v>0</v>
      </c>
      <c r="J40" s="205">
        <f>'[2]02'!K42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'[2]02'!B43</f>
        <v>84</v>
      </c>
      <c r="C41" s="205">
        <f>'[2]02'!C43</f>
        <v>0</v>
      </c>
      <c r="D41" s="205">
        <f>'[2]02'!D43</f>
        <v>0</v>
      </c>
      <c r="E41" s="205">
        <f>'[2]02'!E43</f>
        <v>0</v>
      </c>
      <c r="F41" s="15">
        <f t="shared" si="6"/>
        <v>84</v>
      </c>
      <c r="G41" s="204">
        <f>'[2]02'!H43</f>
        <v>37</v>
      </c>
      <c r="H41" s="205">
        <f>'[2]02'!I43</f>
        <v>0</v>
      </c>
      <c r="I41" s="205">
        <f>'[2]02'!J43</f>
        <v>0</v>
      </c>
      <c r="J41" s="205">
        <f>'[2]02'!K43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'[2]02'!B44</f>
        <v>84</v>
      </c>
      <c r="C42" s="205">
        <f>'[2]02'!C44</f>
        <v>0</v>
      </c>
      <c r="D42" s="205">
        <f>'[2]02'!D44</f>
        <v>0</v>
      </c>
      <c r="E42" s="205">
        <f>'[2]02'!E44</f>
        <v>0</v>
      </c>
      <c r="F42" s="15">
        <f t="shared" si="6"/>
        <v>84</v>
      </c>
      <c r="G42" s="204">
        <f>'[2]02'!H44</f>
        <v>37</v>
      </c>
      <c r="H42" s="205">
        <f>'[2]02'!I44</f>
        <v>0</v>
      </c>
      <c r="I42" s="205">
        <f>'[2]02'!J44</f>
        <v>0</v>
      </c>
      <c r="J42" s="205">
        <f>'[2]02'!K44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'[2]02'!B45</f>
        <v>84</v>
      </c>
      <c r="C43" s="205">
        <f>'[2]02'!C45</f>
        <v>0</v>
      </c>
      <c r="D43" s="205">
        <f>'[2]02'!D45</f>
        <v>0</v>
      </c>
      <c r="E43" s="205">
        <f>'[2]02'!E45</f>
        <v>0</v>
      </c>
      <c r="F43" s="15">
        <f t="shared" si="6"/>
        <v>84</v>
      </c>
      <c r="G43" s="204">
        <f>'[2]02'!H45</f>
        <v>37</v>
      </c>
      <c r="H43" s="205">
        <f>'[2]02'!I45</f>
        <v>0</v>
      </c>
      <c r="I43" s="205">
        <f>'[2]02'!J45</f>
        <v>0</v>
      </c>
      <c r="J43" s="205">
        <f>'[2]02'!K45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'[2]02'!B46</f>
        <v>84</v>
      </c>
      <c r="C44" s="205">
        <f>'[2]02'!C46</f>
        <v>0</v>
      </c>
      <c r="D44" s="205">
        <f>'[2]02'!D46</f>
        <v>0</v>
      </c>
      <c r="E44" s="205">
        <f>'[2]02'!E46</f>
        <v>0</v>
      </c>
      <c r="F44" s="15">
        <f t="shared" si="6"/>
        <v>84</v>
      </c>
      <c r="G44" s="204">
        <f>'[2]02'!H46</f>
        <v>37</v>
      </c>
      <c r="H44" s="205">
        <f>'[2]02'!I46</f>
        <v>0</v>
      </c>
      <c r="I44" s="205">
        <f>'[2]02'!J46</f>
        <v>0</v>
      </c>
      <c r="J44" s="205">
        <f>'[2]02'!K46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'[2]02'!B47</f>
        <v>84</v>
      </c>
      <c r="C45" s="205">
        <f>'[2]02'!C47</f>
        <v>0</v>
      </c>
      <c r="D45" s="205">
        <f>'[2]02'!D47</f>
        <v>0</v>
      </c>
      <c r="E45" s="205">
        <f>'[2]02'!E47</f>
        <v>0</v>
      </c>
      <c r="F45" s="15">
        <f t="shared" si="6"/>
        <v>84</v>
      </c>
      <c r="G45" s="204">
        <f>'[2]02'!H47</f>
        <v>37</v>
      </c>
      <c r="H45" s="205">
        <f>'[2]02'!I47</f>
        <v>0</v>
      </c>
      <c r="I45" s="205">
        <f>'[2]02'!J47</f>
        <v>0</v>
      </c>
      <c r="J45" s="205">
        <f>'[2]02'!K47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'[2]02'!B48</f>
        <v>84</v>
      </c>
      <c r="C46" s="205">
        <f>'[2]02'!C48</f>
        <v>0</v>
      </c>
      <c r="D46" s="205">
        <f>'[2]02'!D48</f>
        <v>0</v>
      </c>
      <c r="E46" s="205">
        <f>'[2]02'!E48</f>
        <v>0</v>
      </c>
      <c r="F46" s="15">
        <f t="shared" si="6"/>
        <v>84</v>
      </c>
      <c r="G46" s="204">
        <f>'[2]02'!H48</f>
        <v>37</v>
      </c>
      <c r="H46" s="205">
        <f>'[2]02'!I48</f>
        <v>0</v>
      </c>
      <c r="I46" s="205">
        <f>'[2]02'!J48</f>
        <v>0</v>
      </c>
      <c r="J46" s="205">
        <f>'[2]02'!K48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'[2]02'!B49</f>
        <v>84</v>
      </c>
      <c r="C47" s="205">
        <f>'[2]02'!C49</f>
        <v>0</v>
      </c>
      <c r="D47" s="205">
        <f>'[2]02'!D49</f>
        <v>0</v>
      </c>
      <c r="E47" s="205">
        <f>'[2]02'!E49</f>
        <v>0</v>
      </c>
      <c r="F47" s="15">
        <f t="shared" si="6"/>
        <v>84</v>
      </c>
      <c r="G47" s="204">
        <f>'[2]02'!H49</f>
        <v>37</v>
      </c>
      <c r="H47" s="205">
        <f>'[2]02'!I49</f>
        <v>0</v>
      </c>
      <c r="I47" s="205">
        <f>'[2]02'!J49</f>
        <v>0</v>
      </c>
      <c r="J47" s="205">
        <f>'[2]02'!K49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'[2]02'!B50</f>
        <v>84</v>
      </c>
      <c r="C48" s="205">
        <f>'[2]02'!C50</f>
        <v>0</v>
      </c>
      <c r="D48" s="205">
        <f>'[2]02'!D50</f>
        <v>0</v>
      </c>
      <c r="E48" s="205">
        <f>'[2]02'!E50</f>
        <v>0</v>
      </c>
      <c r="F48" s="15">
        <f t="shared" si="6"/>
        <v>84</v>
      </c>
      <c r="G48" s="204">
        <f>'[2]02'!H50</f>
        <v>37</v>
      </c>
      <c r="H48" s="205">
        <f>'[2]02'!I50</f>
        <v>0</v>
      </c>
      <c r="I48" s="205">
        <f>'[2]02'!J50</f>
        <v>0</v>
      </c>
      <c r="J48" s="205">
        <f>'[2]02'!K50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'[2]02'!B51</f>
        <v>84</v>
      </c>
      <c r="C49" s="205">
        <f>'[2]02'!C51</f>
        <v>0</v>
      </c>
      <c r="D49" s="205">
        <f>'[2]02'!D51</f>
        <v>0</v>
      </c>
      <c r="E49" s="205">
        <f>'[2]02'!E51</f>
        <v>0</v>
      </c>
      <c r="F49" s="15">
        <f t="shared" si="6"/>
        <v>84</v>
      </c>
      <c r="G49" s="204">
        <f>'[2]02'!H51</f>
        <v>37</v>
      </c>
      <c r="H49" s="205">
        <f>'[2]02'!I51</f>
        <v>0</v>
      </c>
      <c r="I49" s="205">
        <f>'[2]02'!J51</f>
        <v>0</v>
      </c>
      <c r="J49" s="205">
        <f>'[2]02'!K51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'[2]02'!B52</f>
        <v>84</v>
      </c>
      <c r="C50" s="205">
        <f>'[2]02'!C52</f>
        <v>0</v>
      </c>
      <c r="D50" s="205">
        <f>'[2]02'!D52</f>
        <v>0</v>
      </c>
      <c r="E50" s="205">
        <f>'[2]02'!E52</f>
        <v>0</v>
      </c>
      <c r="F50" s="15">
        <f t="shared" si="6"/>
        <v>84</v>
      </c>
      <c r="G50" s="204">
        <f>'[2]02'!H52</f>
        <v>37</v>
      </c>
      <c r="H50" s="205">
        <f>'[2]02'!I52</f>
        <v>0</v>
      </c>
      <c r="I50" s="205">
        <f>'[2]02'!J52</f>
        <v>0</v>
      </c>
      <c r="J50" s="205">
        <f>'[2]02'!K52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'[2]02'!B53</f>
        <v>84</v>
      </c>
      <c r="C51" s="205">
        <f>'[2]02'!C53</f>
        <v>0</v>
      </c>
      <c r="D51" s="205">
        <f>'[2]02'!D53</f>
        <v>0</v>
      </c>
      <c r="E51" s="205">
        <f>'[2]02'!E53</f>
        <v>0</v>
      </c>
      <c r="F51" s="15">
        <f t="shared" si="6"/>
        <v>84</v>
      </c>
      <c r="G51" s="204">
        <f>'[2]02'!H53</f>
        <v>36</v>
      </c>
      <c r="H51" s="205">
        <f>'[2]02'!I53</f>
        <v>0</v>
      </c>
      <c r="I51" s="205">
        <f>'[2]02'!J53</f>
        <v>0</v>
      </c>
      <c r="J51" s="205">
        <f>'[2]02'!K53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'[2]02'!B54</f>
        <v>84</v>
      </c>
      <c r="C52" s="205">
        <f>'[2]02'!C54</f>
        <v>0</v>
      </c>
      <c r="D52" s="205">
        <f>'[2]02'!D54</f>
        <v>0</v>
      </c>
      <c r="E52" s="205">
        <f>'[2]02'!E54</f>
        <v>0</v>
      </c>
      <c r="F52" s="15">
        <f t="shared" si="6"/>
        <v>84</v>
      </c>
      <c r="G52" s="204">
        <f>'[2]02'!H54</f>
        <v>36</v>
      </c>
      <c r="H52" s="205">
        <f>'[2]02'!I54</f>
        <v>0</v>
      </c>
      <c r="I52" s="205">
        <f>'[2]02'!J54</f>
        <v>0</v>
      </c>
      <c r="J52" s="205">
        <f>'[2]02'!K54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'[2]02'!B55</f>
        <v>84</v>
      </c>
      <c r="C53" s="205">
        <f>'[2]02'!C55</f>
        <v>0</v>
      </c>
      <c r="D53" s="205">
        <f>'[2]02'!D55</f>
        <v>0</v>
      </c>
      <c r="E53" s="205">
        <f>'[2]02'!E55</f>
        <v>0</v>
      </c>
      <c r="F53" s="15">
        <f t="shared" si="6"/>
        <v>84</v>
      </c>
      <c r="G53" s="204">
        <f>'[2]02'!H55</f>
        <v>36</v>
      </c>
      <c r="H53" s="205">
        <f>'[2]02'!I55</f>
        <v>0</v>
      </c>
      <c r="I53" s="205">
        <f>'[2]02'!J55</f>
        <v>0</v>
      </c>
      <c r="J53" s="205">
        <f>'[2]02'!K55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'[2]02'!B56</f>
        <v>84</v>
      </c>
      <c r="C54" s="205">
        <f>'[2]02'!C56</f>
        <v>0</v>
      </c>
      <c r="D54" s="205">
        <f>'[2]02'!D56</f>
        <v>0</v>
      </c>
      <c r="E54" s="205">
        <f>'[2]02'!E56</f>
        <v>0</v>
      </c>
      <c r="F54" s="15">
        <f t="shared" si="6"/>
        <v>84</v>
      </c>
      <c r="G54" s="204">
        <f>'[2]02'!H56</f>
        <v>36</v>
      </c>
      <c r="H54" s="205">
        <f>'[2]02'!I56</f>
        <v>0</v>
      </c>
      <c r="I54" s="205">
        <f>'[2]02'!J56</f>
        <v>0</v>
      </c>
      <c r="J54" s="205">
        <f>'[2]02'!K56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'[2]02'!B57</f>
        <v>84</v>
      </c>
      <c r="C55" s="205">
        <f>'[2]02'!C57</f>
        <v>0</v>
      </c>
      <c r="D55" s="205">
        <f>'[2]02'!D57</f>
        <v>0</v>
      </c>
      <c r="E55" s="205">
        <f>'[2]02'!E57</f>
        <v>0</v>
      </c>
      <c r="F55" s="15">
        <f t="shared" si="6"/>
        <v>84</v>
      </c>
      <c r="G55" s="204">
        <f>'[2]02'!H57</f>
        <v>36</v>
      </c>
      <c r="H55" s="205">
        <f>'[2]02'!I57</f>
        <v>0</v>
      </c>
      <c r="I55" s="205">
        <f>'[2]02'!J57</f>
        <v>0</v>
      </c>
      <c r="J55" s="205">
        <f>'[2]02'!K57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'[2]02'!B58</f>
        <v>84</v>
      </c>
      <c r="C56" s="205">
        <f>'[2]02'!C58</f>
        <v>0</v>
      </c>
      <c r="D56" s="205">
        <f>'[2]02'!D58</f>
        <v>0</v>
      </c>
      <c r="E56" s="205">
        <f>'[2]02'!E58</f>
        <v>0</v>
      </c>
      <c r="F56" s="15">
        <f t="shared" si="6"/>
        <v>84</v>
      </c>
      <c r="G56" s="204">
        <f>'[2]02'!H58</f>
        <v>36</v>
      </c>
      <c r="H56" s="205">
        <f>'[2]02'!I58</f>
        <v>0</v>
      </c>
      <c r="I56" s="205">
        <f>'[2]02'!J58</f>
        <v>0</v>
      </c>
      <c r="J56" s="205">
        <f>'[2]02'!K58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'[2]02'!B59</f>
        <v>84</v>
      </c>
      <c r="C57" s="205">
        <f>'[2]02'!C59</f>
        <v>0</v>
      </c>
      <c r="D57" s="205">
        <f>'[2]02'!D59</f>
        <v>0</v>
      </c>
      <c r="E57" s="205">
        <f>'[2]02'!E59</f>
        <v>0</v>
      </c>
      <c r="F57" s="15">
        <f t="shared" si="6"/>
        <v>84</v>
      </c>
      <c r="G57" s="204">
        <f>'[2]02'!H59</f>
        <v>36</v>
      </c>
      <c r="H57" s="205">
        <f>'[2]02'!I59</f>
        <v>0</v>
      </c>
      <c r="I57" s="205">
        <f>'[2]02'!J59</f>
        <v>0</v>
      </c>
      <c r="J57" s="205">
        <f>'[2]02'!K59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'[2]02'!B60</f>
        <v>84</v>
      </c>
      <c r="C58" s="205">
        <f>'[2]02'!C60</f>
        <v>0</v>
      </c>
      <c r="D58" s="205">
        <f>'[2]02'!D60</f>
        <v>0</v>
      </c>
      <c r="E58" s="205">
        <f>'[2]02'!E60</f>
        <v>0</v>
      </c>
      <c r="F58" s="15">
        <f t="shared" si="6"/>
        <v>84</v>
      </c>
      <c r="G58" s="204">
        <f>'[2]02'!H60</f>
        <v>36</v>
      </c>
      <c r="H58" s="205">
        <f>'[2]02'!I60</f>
        <v>0</v>
      </c>
      <c r="I58" s="205">
        <f>'[2]02'!J60</f>
        <v>0</v>
      </c>
      <c r="J58" s="205">
        <f>'[2]02'!K60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'[2]02'!B61</f>
        <v>84</v>
      </c>
      <c r="C59" s="205">
        <f>'[2]02'!C61</f>
        <v>0</v>
      </c>
      <c r="D59" s="205">
        <f>'[2]02'!D61</f>
        <v>0</v>
      </c>
      <c r="E59" s="205">
        <f>'[2]02'!E61</f>
        <v>0</v>
      </c>
      <c r="F59" s="15">
        <f t="shared" si="6"/>
        <v>84</v>
      </c>
      <c r="G59" s="204">
        <f>'[2]02'!H61</f>
        <v>35</v>
      </c>
      <c r="H59" s="205">
        <f>'[2]02'!I61</f>
        <v>0</v>
      </c>
      <c r="I59" s="205">
        <f>'[2]02'!J61</f>
        <v>0</v>
      </c>
      <c r="J59" s="205">
        <f>'[2]02'!K61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'[2]02'!B62</f>
        <v>84</v>
      </c>
      <c r="C60" s="205">
        <f>'[2]02'!C62</f>
        <v>0</v>
      </c>
      <c r="D60" s="205">
        <f>'[2]02'!D62</f>
        <v>0</v>
      </c>
      <c r="E60" s="205">
        <f>'[2]02'!E62</f>
        <v>0</v>
      </c>
      <c r="F60" s="15">
        <f t="shared" si="6"/>
        <v>84</v>
      </c>
      <c r="G60" s="204">
        <f>'[2]02'!H62</f>
        <v>35</v>
      </c>
      <c r="H60" s="205">
        <f>'[2]02'!I62</f>
        <v>0</v>
      </c>
      <c r="I60" s="205">
        <f>'[2]02'!J62</f>
        <v>0</v>
      </c>
      <c r="J60" s="205">
        <f>'[2]02'!K62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'[2]02'!B63</f>
        <v>84</v>
      </c>
      <c r="C61" s="205">
        <f>'[2]02'!C63</f>
        <v>0</v>
      </c>
      <c r="D61" s="205">
        <f>'[2]02'!D63</f>
        <v>0</v>
      </c>
      <c r="E61" s="205">
        <f>'[2]02'!E63</f>
        <v>0</v>
      </c>
      <c r="F61" s="15">
        <f t="shared" si="6"/>
        <v>84</v>
      </c>
      <c r="G61" s="204">
        <f>'[2]02'!H63</f>
        <v>35</v>
      </c>
      <c r="H61" s="205">
        <f>'[2]02'!I63</f>
        <v>0</v>
      </c>
      <c r="I61" s="205">
        <f>'[2]02'!J63</f>
        <v>0</v>
      </c>
      <c r="J61" s="205">
        <f>'[2]02'!K63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'[2]02'!B64</f>
        <v>84</v>
      </c>
      <c r="C62" s="205">
        <f>'[2]02'!C64</f>
        <v>0</v>
      </c>
      <c r="D62" s="205">
        <f>'[2]02'!D64</f>
        <v>0</v>
      </c>
      <c r="E62" s="205">
        <f>'[2]02'!E64</f>
        <v>0</v>
      </c>
      <c r="F62" s="15">
        <f t="shared" si="6"/>
        <v>84</v>
      </c>
      <c r="G62" s="204">
        <f>'[2]02'!H64</f>
        <v>35</v>
      </c>
      <c r="H62" s="205">
        <f>'[2]02'!I64</f>
        <v>0</v>
      </c>
      <c r="I62" s="205">
        <f>'[2]02'!J64</f>
        <v>0</v>
      </c>
      <c r="J62" s="205">
        <f>'[2]02'!K64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'[2]02'!B65</f>
        <v>84</v>
      </c>
      <c r="C63" s="205">
        <f>'[2]02'!C65</f>
        <v>0</v>
      </c>
      <c r="D63" s="205">
        <f>'[2]02'!D65</f>
        <v>0</v>
      </c>
      <c r="E63" s="205">
        <f>'[2]02'!E65</f>
        <v>0</v>
      </c>
      <c r="F63" s="15">
        <f t="shared" si="6"/>
        <v>84</v>
      </c>
      <c r="G63" s="204">
        <f>'[2]02'!H65</f>
        <v>35</v>
      </c>
      <c r="H63" s="205">
        <f>'[2]02'!I65</f>
        <v>0</v>
      </c>
      <c r="I63" s="205">
        <f>'[2]02'!J65</f>
        <v>0</v>
      </c>
      <c r="J63" s="205">
        <f>'[2]02'!K65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'[2]02'!B66</f>
        <v>84</v>
      </c>
      <c r="C64" s="205">
        <f>'[2]02'!C66</f>
        <v>0</v>
      </c>
      <c r="D64" s="205">
        <f>'[2]02'!D66</f>
        <v>0</v>
      </c>
      <c r="E64" s="205">
        <f>'[2]02'!E66</f>
        <v>0</v>
      </c>
      <c r="F64" s="15">
        <f t="shared" si="6"/>
        <v>84</v>
      </c>
      <c r="G64" s="204">
        <f>'[2]02'!H66</f>
        <v>35</v>
      </c>
      <c r="H64" s="205">
        <f>'[2]02'!I66</f>
        <v>0</v>
      </c>
      <c r="I64" s="205">
        <f>'[2]02'!J66</f>
        <v>0</v>
      </c>
      <c r="J64" s="205">
        <f>'[2]02'!K66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'[2]02'!B67</f>
        <v>84</v>
      </c>
      <c r="C65" s="205">
        <f>'[2]02'!C67</f>
        <v>0</v>
      </c>
      <c r="D65" s="205">
        <f>'[2]02'!D67</f>
        <v>0</v>
      </c>
      <c r="E65" s="205">
        <f>'[2]02'!E67</f>
        <v>0</v>
      </c>
      <c r="F65" s="15">
        <f t="shared" si="6"/>
        <v>84</v>
      </c>
      <c r="G65" s="204">
        <f>'[2]02'!H67</f>
        <v>35</v>
      </c>
      <c r="H65" s="205">
        <f>'[2]02'!I67</f>
        <v>0</v>
      </c>
      <c r="I65" s="205">
        <f>'[2]02'!J67</f>
        <v>0</v>
      </c>
      <c r="J65" s="205">
        <f>'[2]02'!K67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'[2]02'!B68</f>
        <v>84</v>
      </c>
      <c r="C66" s="205">
        <f>'[2]02'!C68</f>
        <v>0</v>
      </c>
      <c r="D66" s="205">
        <f>'[2]02'!D68</f>
        <v>0</v>
      </c>
      <c r="E66" s="205">
        <f>'[2]02'!E68</f>
        <v>0</v>
      </c>
      <c r="F66" s="15">
        <f t="shared" si="6"/>
        <v>84</v>
      </c>
      <c r="G66" s="204">
        <f>'[2]02'!H68</f>
        <v>35</v>
      </c>
      <c r="H66" s="205">
        <f>'[2]02'!I68</f>
        <v>0</v>
      </c>
      <c r="I66" s="205">
        <f>'[2]02'!J68</f>
        <v>0</v>
      </c>
      <c r="J66" s="205">
        <f>'[2]02'!K68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'[2]02'!B69</f>
        <v>84</v>
      </c>
      <c r="C67" s="205">
        <f>'[2]02'!C69</f>
        <v>0</v>
      </c>
      <c r="D67" s="205">
        <f>'[2]02'!D69</f>
        <v>0</v>
      </c>
      <c r="E67" s="205">
        <f>'[2]02'!E69</f>
        <v>0</v>
      </c>
      <c r="F67" s="15">
        <f t="shared" si="6"/>
        <v>84</v>
      </c>
      <c r="G67" s="204">
        <f>'[2]02'!H69</f>
        <v>35</v>
      </c>
      <c r="H67" s="205">
        <f>'[2]02'!I69</f>
        <v>0</v>
      </c>
      <c r="I67" s="205">
        <f>'[2]02'!J69</f>
        <v>0</v>
      </c>
      <c r="J67" s="205">
        <f>'[2]02'!K69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'[2]02'!B70</f>
        <v>84</v>
      </c>
      <c r="C68" s="205">
        <f>'[2]02'!C70</f>
        <v>0</v>
      </c>
      <c r="D68" s="205">
        <f>'[2]02'!D70</f>
        <v>0</v>
      </c>
      <c r="E68" s="205">
        <f>'[2]02'!E70</f>
        <v>0</v>
      </c>
      <c r="F68" s="15">
        <f t="shared" si="6"/>
        <v>84</v>
      </c>
      <c r="G68" s="204">
        <f>'[2]02'!H70</f>
        <v>35</v>
      </c>
      <c r="H68" s="205">
        <f>'[2]02'!I70</f>
        <v>0</v>
      </c>
      <c r="I68" s="205">
        <f>'[2]02'!J70</f>
        <v>0</v>
      </c>
      <c r="J68" s="205">
        <f>'[2]02'!K70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'[2]02'!B71</f>
        <v>84</v>
      </c>
      <c r="C69" s="205">
        <f>'[2]02'!C71</f>
        <v>0</v>
      </c>
      <c r="D69" s="205">
        <f>'[2]02'!D71</f>
        <v>0</v>
      </c>
      <c r="E69" s="205">
        <f>'[2]02'!E71</f>
        <v>0</v>
      </c>
      <c r="F69" s="15">
        <f t="shared" ref="F69:F98" si="16">SUM(B69:E69)</f>
        <v>84</v>
      </c>
      <c r="G69" s="204">
        <f>'[2]02'!H71</f>
        <v>35</v>
      </c>
      <c r="H69" s="205">
        <f>'[2]02'!I71</f>
        <v>0</v>
      </c>
      <c r="I69" s="205">
        <f>'[2]02'!J71</f>
        <v>0</v>
      </c>
      <c r="J69" s="205">
        <f>'[2]02'!K71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'[2]02'!B72</f>
        <v>84</v>
      </c>
      <c r="C70" s="205">
        <f>'[2]02'!C72</f>
        <v>0</v>
      </c>
      <c r="D70" s="205">
        <f>'[2]02'!D72</f>
        <v>0</v>
      </c>
      <c r="E70" s="205">
        <f>'[2]02'!E72</f>
        <v>0</v>
      </c>
      <c r="F70" s="15">
        <f t="shared" si="16"/>
        <v>84</v>
      </c>
      <c r="G70" s="204">
        <f>'[2]02'!H72</f>
        <v>35</v>
      </c>
      <c r="H70" s="205">
        <f>'[2]02'!I72</f>
        <v>0</v>
      </c>
      <c r="I70" s="205">
        <f>'[2]02'!J72</f>
        <v>0</v>
      </c>
      <c r="J70" s="205">
        <f>'[2]02'!K72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'[2]02'!B73</f>
        <v>84</v>
      </c>
      <c r="C71" s="205">
        <f>'[2]02'!C73</f>
        <v>0</v>
      </c>
      <c r="D71" s="205">
        <f>'[2]02'!D73</f>
        <v>0</v>
      </c>
      <c r="E71" s="205">
        <f>'[2]02'!E73</f>
        <v>0</v>
      </c>
      <c r="F71" s="15">
        <f t="shared" si="16"/>
        <v>84</v>
      </c>
      <c r="G71" s="204">
        <f>'[2]02'!H73</f>
        <v>35</v>
      </c>
      <c r="H71" s="205">
        <f>'[2]02'!I73</f>
        <v>0</v>
      </c>
      <c r="I71" s="205">
        <f>'[2]02'!J73</f>
        <v>0</v>
      </c>
      <c r="J71" s="205">
        <f>'[2]02'!K73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'[2]02'!B74</f>
        <v>84</v>
      </c>
      <c r="C72" s="205">
        <f>'[2]02'!C74</f>
        <v>0</v>
      </c>
      <c r="D72" s="205">
        <f>'[2]02'!D74</f>
        <v>0</v>
      </c>
      <c r="E72" s="205">
        <f>'[2]02'!E74</f>
        <v>0</v>
      </c>
      <c r="F72" s="15">
        <f t="shared" si="16"/>
        <v>84</v>
      </c>
      <c r="G72" s="204">
        <f>'[2]02'!H74</f>
        <v>35</v>
      </c>
      <c r="H72" s="205">
        <f>'[2]02'!I74</f>
        <v>0</v>
      </c>
      <c r="I72" s="205">
        <f>'[2]02'!J74</f>
        <v>0</v>
      </c>
      <c r="J72" s="205">
        <f>'[2]02'!K74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'[2]02'!B75</f>
        <v>84</v>
      </c>
      <c r="C73" s="205">
        <f>'[2]02'!C75</f>
        <v>0</v>
      </c>
      <c r="D73" s="205">
        <f>'[2]02'!D75</f>
        <v>0</v>
      </c>
      <c r="E73" s="205">
        <f>'[2]02'!E75</f>
        <v>0</v>
      </c>
      <c r="F73" s="15">
        <f t="shared" si="16"/>
        <v>84</v>
      </c>
      <c r="G73" s="204">
        <f>'[2]02'!H75</f>
        <v>35</v>
      </c>
      <c r="H73" s="205">
        <f>'[2]02'!I75</f>
        <v>0</v>
      </c>
      <c r="I73" s="205">
        <f>'[2]02'!J75</f>
        <v>0</v>
      </c>
      <c r="J73" s="205">
        <f>'[2]02'!K75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'[2]02'!B76</f>
        <v>84</v>
      </c>
      <c r="C74" s="205">
        <f>'[2]02'!C76</f>
        <v>0</v>
      </c>
      <c r="D74" s="205">
        <f>'[2]02'!D76</f>
        <v>0</v>
      </c>
      <c r="E74" s="205">
        <f>'[2]02'!E76</f>
        <v>0</v>
      </c>
      <c r="F74" s="15">
        <f t="shared" si="16"/>
        <v>84</v>
      </c>
      <c r="G74" s="204">
        <f>'[2]02'!H76</f>
        <v>35</v>
      </c>
      <c r="H74" s="205">
        <f>'[2]02'!I76</f>
        <v>0</v>
      </c>
      <c r="I74" s="205">
        <f>'[2]02'!J76</f>
        <v>0</v>
      </c>
      <c r="J74" s="205">
        <f>'[2]02'!K76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4">
        <f>'[2]02'!B77</f>
        <v>84</v>
      </c>
      <c r="C75" s="205">
        <f>'[2]02'!C77</f>
        <v>0</v>
      </c>
      <c r="D75" s="205">
        <f>'[2]02'!D77</f>
        <v>0</v>
      </c>
      <c r="E75" s="205">
        <f>'[2]02'!E77</f>
        <v>0</v>
      </c>
      <c r="F75" s="15">
        <f t="shared" si="16"/>
        <v>84</v>
      </c>
      <c r="G75" s="204">
        <f>'[2]02'!H77</f>
        <v>35</v>
      </c>
      <c r="H75" s="205">
        <f>'[2]02'!I77</f>
        <v>0</v>
      </c>
      <c r="I75" s="205">
        <f>'[2]02'!J77</f>
        <v>0</v>
      </c>
      <c r="J75" s="205">
        <f>'[2]02'!K77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4">
        <f>'[2]02'!B78</f>
        <v>84</v>
      </c>
      <c r="C76" s="205">
        <f>'[2]02'!C78</f>
        <v>0</v>
      </c>
      <c r="D76" s="205">
        <f>'[2]02'!D78</f>
        <v>0</v>
      </c>
      <c r="E76" s="205">
        <f>'[2]02'!E78</f>
        <v>0</v>
      </c>
      <c r="F76" s="15">
        <f t="shared" si="16"/>
        <v>84</v>
      </c>
      <c r="G76" s="204">
        <f>'[2]02'!H78</f>
        <v>35</v>
      </c>
      <c r="H76" s="205">
        <f>'[2]02'!I78</f>
        <v>0</v>
      </c>
      <c r="I76" s="205">
        <f>'[2]02'!J78</f>
        <v>0</v>
      </c>
      <c r="J76" s="205">
        <f>'[2]02'!K78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4">
        <f>'[2]02'!B79</f>
        <v>84</v>
      </c>
      <c r="C77" s="205">
        <f>'[2]02'!C79</f>
        <v>0</v>
      </c>
      <c r="D77" s="205">
        <f>'[2]02'!D79</f>
        <v>0</v>
      </c>
      <c r="E77" s="205">
        <f>'[2]02'!E79</f>
        <v>0</v>
      </c>
      <c r="F77" s="15">
        <f t="shared" si="16"/>
        <v>84</v>
      </c>
      <c r="G77" s="204">
        <f>'[2]02'!H79</f>
        <v>35</v>
      </c>
      <c r="H77" s="205">
        <f>'[2]02'!I79</f>
        <v>0</v>
      </c>
      <c r="I77" s="205">
        <f>'[2]02'!J79</f>
        <v>0</v>
      </c>
      <c r="J77" s="205">
        <f>'[2]02'!K79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4">
        <f>'[2]02'!B80</f>
        <v>84</v>
      </c>
      <c r="C78" s="205">
        <f>'[2]02'!C80</f>
        <v>0</v>
      </c>
      <c r="D78" s="205">
        <f>'[2]02'!D80</f>
        <v>0</v>
      </c>
      <c r="E78" s="205">
        <f>'[2]02'!E80</f>
        <v>0</v>
      </c>
      <c r="F78" s="15">
        <f t="shared" si="16"/>
        <v>84</v>
      </c>
      <c r="G78" s="204">
        <f>'[2]02'!H80</f>
        <v>35</v>
      </c>
      <c r="H78" s="205">
        <f>'[2]02'!I80</f>
        <v>0</v>
      </c>
      <c r="I78" s="205">
        <f>'[2]02'!J80</f>
        <v>0</v>
      </c>
      <c r="J78" s="205">
        <f>'[2]02'!K80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4">
        <f>'[2]02'!B81</f>
        <v>84</v>
      </c>
      <c r="C79" s="205">
        <f>'[2]02'!C81</f>
        <v>0</v>
      </c>
      <c r="D79" s="205">
        <f>'[2]02'!D81</f>
        <v>0</v>
      </c>
      <c r="E79" s="205">
        <f>'[2]02'!E81</f>
        <v>0</v>
      </c>
      <c r="F79" s="15">
        <f t="shared" si="16"/>
        <v>84</v>
      </c>
      <c r="G79" s="204">
        <f>'[2]02'!H81</f>
        <v>35</v>
      </c>
      <c r="H79" s="205">
        <f>'[2]02'!I81</f>
        <v>0</v>
      </c>
      <c r="I79" s="205">
        <f>'[2]02'!J81</f>
        <v>0</v>
      </c>
      <c r="J79" s="205">
        <f>'[2]02'!K81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4">
        <f>'[2]02'!B82</f>
        <v>84</v>
      </c>
      <c r="C80" s="205">
        <f>'[2]02'!C82</f>
        <v>0</v>
      </c>
      <c r="D80" s="205">
        <f>'[2]02'!D82</f>
        <v>0</v>
      </c>
      <c r="E80" s="205">
        <f>'[2]02'!E82</f>
        <v>0</v>
      </c>
      <c r="F80" s="15">
        <f t="shared" si="16"/>
        <v>84</v>
      </c>
      <c r="G80" s="204">
        <f>'[2]02'!H82</f>
        <v>35</v>
      </c>
      <c r="H80" s="205">
        <f>'[2]02'!I82</f>
        <v>0</v>
      </c>
      <c r="I80" s="205">
        <f>'[2]02'!J82</f>
        <v>0</v>
      </c>
      <c r="J80" s="205">
        <f>'[2]02'!K82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4">
        <f>'[2]02'!B83</f>
        <v>84</v>
      </c>
      <c r="C81" s="205">
        <f>'[2]02'!C83</f>
        <v>0</v>
      </c>
      <c r="D81" s="205">
        <f>'[2]02'!D83</f>
        <v>0</v>
      </c>
      <c r="E81" s="205">
        <f>'[2]02'!E83</f>
        <v>0</v>
      </c>
      <c r="F81" s="15">
        <f t="shared" si="16"/>
        <v>84</v>
      </c>
      <c r="G81" s="204">
        <f>'[2]02'!H83</f>
        <v>35</v>
      </c>
      <c r="H81" s="205">
        <f>'[2]02'!I83</f>
        <v>0</v>
      </c>
      <c r="I81" s="205">
        <f>'[2]02'!J83</f>
        <v>0</v>
      </c>
      <c r="J81" s="205">
        <f>'[2]02'!K83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4">
        <f>'[2]02'!B84</f>
        <v>84</v>
      </c>
      <c r="C82" s="205">
        <f>'[2]02'!C84</f>
        <v>0</v>
      </c>
      <c r="D82" s="205">
        <f>'[2]02'!D84</f>
        <v>0</v>
      </c>
      <c r="E82" s="205">
        <f>'[2]02'!E84</f>
        <v>0</v>
      </c>
      <c r="F82" s="15">
        <f t="shared" si="16"/>
        <v>84</v>
      </c>
      <c r="G82" s="204">
        <f>'[2]02'!H84</f>
        <v>36</v>
      </c>
      <c r="H82" s="205">
        <f>'[2]02'!I84</f>
        <v>0</v>
      </c>
      <c r="I82" s="205">
        <f>'[2]02'!J84</f>
        <v>0</v>
      </c>
      <c r="J82" s="205">
        <f>'[2]02'!K84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4">
        <f>'[2]02'!B85</f>
        <v>84</v>
      </c>
      <c r="C83" s="205">
        <f>'[2]02'!C85</f>
        <v>0</v>
      </c>
      <c r="D83" s="205">
        <f>'[2]02'!D85</f>
        <v>0</v>
      </c>
      <c r="E83" s="205">
        <f>'[2]02'!E85</f>
        <v>0</v>
      </c>
      <c r="F83" s="15">
        <f t="shared" si="16"/>
        <v>84</v>
      </c>
      <c r="G83" s="204">
        <f>'[2]02'!H85</f>
        <v>36</v>
      </c>
      <c r="H83" s="205">
        <f>'[2]02'!I85</f>
        <v>0</v>
      </c>
      <c r="I83" s="205">
        <f>'[2]02'!J85</f>
        <v>0</v>
      </c>
      <c r="J83" s="205">
        <f>'[2]02'!K85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4">
        <f>'[2]02'!B86</f>
        <v>84</v>
      </c>
      <c r="C84" s="205">
        <f>'[2]02'!C86</f>
        <v>0</v>
      </c>
      <c r="D84" s="205">
        <f>'[2]02'!D86</f>
        <v>0</v>
      </c>
      <c r="E84" s="205">
        <f>'[2]02'!E86</f>
        <v>0</v>
      </c>
      <c r="F84" s="15">
        <f t="shared" si="16"/>
        <v>84</v>
      </c>
      <c r="G84" s="204">
        <f>'[2]02'!H86</f>
        <v>36</v>
      </c>
      <c r="H84" s="205">
        <f>'[2]02'!I86</f>
        <v>0</v>
      </c>
      <c r="I84" s="205">
        <f>'[2]02'!J86</f>
        <v>0</v>
      </c>
      <c r="J84" s="205">
        <f>'[2]02'!K86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4">
        <f>'[2]02'!B87</f>
        <v>84</v>
      </c>
      <c r="C85" s="205">
        <f>'[2]02'!C87</f>
        <v>0</v>
      </c>
      <c r="D85" s="205">
        <f>'[2]02'!D87</f>
        <v>0</v>
      </c>
      <c r="E85" s="205">
        <f>'[2]02'!E87</f>
        <v>0</v>
      </c>
      <c r="F85" s="15">
        <f t="shared" si="16"/>
        <v>84</v>
      </c>
      <c r="G85" s="204">
        <f>'[2]02'!H87</f>
        <v>36</v>
      </c>
      <c r="H85" s="205">
        <f>'[2]02'!I87</f>
        <v>0</v>
      </c>
      <c r="I85" s="205">
        <f>'[2]02'!J87</f>
        <v>0</v>
      </c>
      <c r="J85" s="205">
        <f>'[2]02'!K87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4">
        <f>'[2]02'!B88</f>
        <v>84</v>
      </c>
      <c r="C86" s="205">
        <f>'[2]02'!C88</f>
        <v>0</v>
      </c>
      <c r="D86" s="205">
        <f>'[2]02'!D88</f>
        <v>0</v>
      </c>
      <c r="E86" s="205">
        <f>'[2]02'!E88</f>
        <v>0</v>
      </c>
      <c r="F86" s="15">
        <f t="shared" si="16"/>
        <v>84</v>
      </c>
      <c r="G86" s="204">
        <f>'[2]02'!H88</f>
        <v>37</v>
      </c>
      <c r="H86" s="205">
        <f>'[2]02'!I88</f>
        <v>0</v>
      </c>
      <c r="I86" s="205">
        <f>'[2]02'!J88</f>
        <v>0</v>
      </c>
      <c r="J86" s="205">
        <f>'[2]02'!K88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'[2]02'!B89</f>
        <v>84</v>
      </c>
      <c r="C87" s="205">
        <f>'[2]02'!C89</f>
        <v>0</v>
      </c>
      <c r="D87" s="205">
        <f>'[2]02'!D89</f>
        <v>0</v>
      </c>
      <c r="E87" s="205">
        <f>'[2]02'!E89</f>
        <v>0</v>
      </c>
      <c r="F87" s="15">
        <f t="shared" si="16"/>
        <v>84</v>
      </c>
      <c r="G87" s="204">
        <f>'[2]02'!H89</f>
        <v>37</v>
      </c>
      <c r="H87" s="205">
        <f>'[2]02'!I89</f>
        <v>0</v>
      </c>
      <c r="I87" s="205">
        <f>'[2]02'!J89</f>
        <v>0</v>
      </c>
      <c r="J87" s="205">
        <f>'[2]02'!K89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'[2]02'!B90</f>
        <v>84</v>
      </c>
      <c r="C88" s="205">
        <f>'[2]02'!C90</f>
        <v>0</v>
      </c>
      <c r="D88" s="205">
        <f>'[2]02'!D90</f>
        <v>0</v>
      </c>
      <c r="E88" s="205">
        <f>'[2]02'!E90</f>
        <v>0</v>
      </c>
      <c r="F88" s="15">
        <f t="shared" si="16"/>
        <v>84</v>
      </c>
      <c r="G88" s="204">
        <f>'[2]02'!H90</f>
        <v>37</v>
      </c>
      <c r="H88" s="205">
        <f>'[2]02'!I90</f>
        <v>0</v>
      </c>
      <c r="I88" s="205">
        <f>'[2]02'!J90</f>
        <v>0</v>
      </c>
      <c r="J88" s="205">
        <f>'[2]02'!K90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'[2]02'!B91</f>
        <v>84</v>
      </c>
      <c r="C89" s="205">
        <f>'[2]02'!C91</f>
        <v>0</v>
      </c>
      <c r="D89" s="205">
        <f>'[2]02'!D91</f>
        <v>0</v>
      </c>
      <c r="E89" s="205">
        <f>'[2]02'!E91</f>
        <v>0</v>
      </c>
      <c r="F89" s="15">
        <f t="shared" si="16"/>
        <v>84</v>
      </c>
      <c r="G89" s="204">
        <f>'[2]02'!H91</f>
        <v>37</v>
      </c>
      <c r="H89" s="205">
        <f>'[2]02'!I91</f>
        <v>0</v>
      </c>
      <c r="I89" s="205">
        <f>'[2]02'!J91</f>
        <v>0</v>
      </c>
      <c r="J89" s="205">
        <f>'[2]02'!K91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'[2]02'!B92</f>
        <v>84</v>
      </c>
      <c r="C90" s="205">
        <f>'[2]02'!C92</f>
        <v>0</v>
      </c>
      <c r="D90" s="205">
        <f>'[2]02'!D92</f>
        <v>0</v>
      </c>
      <c r="E90" s="205">
        <f>'[2]02'!E92</f>
        <v>0</v>
      </c>
      <c r="F90" s="15">
        <f t="shared" si="16"/>
        <v>84</v>
      </c>
      <c r="G90" s="204">
        <f>'[2]02'!H92</f>
        <v>37</v>
      </c>
      <c r="H90" s="205">
        <f>'[2]02'!I92</f>
        <v>0</v>
      </c>
      <c r="I90" s="205">
        <f>'[2]02'!J92</f>
        <v>0</v>
      </c>
      <c r="J90" s="205">
        <f>'[2]02'!K92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'[2]02'!B93</f>
        <v>84</v>
      </c>
      <c r="C91" s="205">
        <f>'[2]02'!C93</f>
        <v>0</v>
      </c>
      <c r="D91" s="205">
        <f>'[2]02'!D93</f>
        <v>0</v>
      </c>
      <c r="E91" s="205">
        <f>'[2]02'!E93</f>
        <v>0</v>
      </c>
      <c r="F91" s="15">
        <f t="shared" si="16"/>
        <v>84</v>
      </c>
      <c r="G91" s="204">
        <f>'[2]02'!H93</f>
        <v>37</v>
      </c>
      <c r="H91" s="205">
        <f>'[2]02'!I93</f>
        <v>0</v>
      </c>
      <c r="I91" s="205">
        <f>'[2]02'!J93</f>
        <v>0</v>
      </c>
      <c r="J91" s="205">
        <f>'[2]02'!K93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'[2]02'!B94</f>
        <v>84</v>
      </c>
      <c r="C92" s="205">
        <f>'[2]02'!C94</f>
        <v>0</v>
      </c>
      <c r="D92" s="205">
        <f>'[2]02'!D94</f>
        <v>0</v>
      </c>
      <c r="E92" s="205">
        <f>'[2]02'!E94</f>
        <v>0</v>
      </c>
      <c r="F92" s="15">
        <f t="shared" si="16"/>
        <v>84</v>
      </c>
      <c r="G92" s="204">
        <f>'[2]02'!H94</f>
        <v>37</v>
      </c>
      <c r="H92" s="205">
        <f>'[2]02'!I94</f>
        <v>0</v>
      </c>
      <c r="I92" s="205">
        <f>'[2]02'!J94</f>
        <v>0</v>
      </c>
      <c r="J92" s="205">
        <f>'[2]02'!K94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'[2]02'!B95</f>
        <v>84</v>
      </c>
      <c r="C93" s="205">
        <f>'[2]02'!C95</f>
        <v>0</v>
      </c>
      <c r="D93" s="205">
        <f>'[2]02'!D95</f>
        <v>0</v>
      </c>
      <c r="E93" s="205">
        <f>'[2]02'!E95</f>
        <v>0</v>
      </c>
      <c r="F93" s="15">
        <f t="shared" si="16"/>
        <v>84</v>
      </c>
      <c r="G93" s="204">
        <f>'[2]02'!H95</f>
        <v>37</v>
      </c>
      <c r="H93" s="205">
        <f>'[2]02'!I95</f>
        <v>0</v>
      </c>
      <c r="I93" s="205">
        <f>'[2]02'!J95</f>
        <v>0</v>
      </c>
      <c r="J93" s="205">
        <f>'[2]02'!K95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'[2]02'!B96</f>
        <v>84</v>
      </c>
      <c r="C94" s="205">
        <f>'[2]02'!C96</f>
        <v>0</v>
      </c>
      <c r="D94" s="205">
        <f>'[2]02'!D96</f>
        <v>0</v>
      </c>
      <c r="E94" s="205">
        <f>'[2]02'!E96</f>
        <v>0</v>
      </c>
      <c r="F94" s="15">
        <f t="shared" si="16"/>
        <v>84</v>
      </c>
      <c r="G94" s="204">
        <f>'[2]02'!H96</f>
        <v>37</v>
      </c>
      <c r="H94" s="205">
        <f>'[2]02'!I96</f>
        <v>0</v>
      </c>
      <c r="I94" s="205">
        <f>'[2]02'!J96</f>
        <v>0</v>
      </c>
      <c r="J94" s="205">
        <f>'[2]02'!K96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'[2]02'!B97</f>
        <v>84</v>
      </c>
      <c r="C95" s="205">
        <f>'[2]02'!C97</f>
        <v>0</v>
      </c>
      <c r="D95" s="205">
        <f>'[2]02'!D97</f>
        <v>0</v>
      </c>
      <c r="E95" s="205">
        <f>'[2]02'!E97</f>
        <v>0</v>
      </c>
      <c r="F95" s="15">
        <f t="shared" si="16"/>
        <v>84</v>
      </c>
      <c r="G95" s="204">
        <f>'[2]02'!H97</f>
        <v>37</v>
      </c>
      <c r="H95" s="205">
        <f>'[2]02'!I97</f>
        <v>0</v>
      </c>
      <c r="I95" s="205">
        <f>'[2]02'!J97</f>
        <v>0</v>
      </c>
      <c r="J95" s="205">
        <f>'[2]02'!K97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'[2]02'!B98</f>
        <v>84</v>
      </c>
      <c r="C96" s="205">
        <f>'[2]02'!C98</f>
        <v>0</v>
      </c>
      <c r="D96" s="205">
        <f>'[2]02'!D98</f>
        <v>0</v>
      </c>
      <c r="E96" s="205">
        <f>'[2]02'!E98</f>
        <v>0</v>
      </c>
      <c r="F96" s="15">
        <f t="shared" si="16"/>
        <v>84</v>
      </c>
      <c r="G96" s="204">
        <f>'[2]02'!H98</f>
        <v>37</v>
      </c>
      <c r="H96" s="205">
        <f>'[2]02'!I98</f>
        <v>0</v>
      </c>
      <c r="I96" s="205">
        <f>'[2]02'!J98</f>
        <v>0</v>
      </c>
      <c r="J96" s="205">
        <f>'[2]02'!K98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'[2]02'!B99</f>
        <v>84</v>
      </c>
      <c r="C97" s="205">
        <f>'[2]02'!C99</f>
        <v>0</v>
      </c>
      <c r="D97" s="205">
        <f>'[2]02'!D99</f>
        <v>0</v>
      </c>
      <c r="E97" s="205">
        <f>'[2]02'!E99</f>
        <v>0</v>
      </c>
      <c r="F97" s="15">
        <f t="shared" si="16"/>
        <v>84</v>
      </c>
      <c r="G97" s="204">
        <f>'[2]02'!H99</f>
        <v>37</v>
      </c>
      <c r="H97" s="205">
        <f>'[2]02'!I99</f>
        <v>0</v>
      </c>
      <c r="I97" s="205">
        <f>'[2]02'!J99</f>
        <v>0</v>
      </c>
      <c r="J97" s="205">
        <f>'[2]02'!K99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'[2]02'!B100</f>
        <v>84</v>
      </c>
      <c r="C98" s="205">
        <f>'[2]02'!C100</f>
        <v>0</v>
      </c>
      <c r="D98" s="205">
        <f>'[2]02'!D100</f>
        <v>0</v>
      </c>
      <c r="E98" s="205">
        <f>'[2]02'!E100</f>
        <v>0</v>
      </c>
      <c r="F98" s="15">
        <f t="shared" si="16"/>
        <v>84</v>
      </c>
      <c r="G98" s="204">
        <f>'[2]02'!H100</f>
        <v>37</v>
      </c>
      <c r="H98" s="205">
        <f>'[2]02'!I100</f>
        <v>0</v>
      </c>
      <c r="I98" s="205">
        <f>'[2]02'!J100</f>
        <v>0</v>
      </c>
      <c r="J98" s="205">
        <f>'[2]02'!K100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0.87350000000000005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0.87350000000000005</v>
      </c>
      <c r="L99" s="171">
        <f t="shared" si="17"/>
        <v>2.4E-2</v>
      </c>
      <c r="M99" s="171">
        <f t="shared" si="17"/>
        <v>0.86119999999999985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0.86119999999999985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960</v>
      </c>
      <c r="G3" s="16">
        <f>'[3]02'!G5</f>
        <v>0</v>
      </c>
      <c r="H3" s="17">
        <f>SUM(B3:G3)</f>
        <v>1280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26.42</v>
      </c>
      <c r="AU3" s="8">
        <v>32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26.42</v>
      </c>
      <c r="BM3" s="8">
        <f>AU3</f>
        <v>32</v>
      </c>
      <c r="BN3" s="8">
        <f>BC3</f>
        <v>26.99</v>
      </c>
      <c r="BO3" s="8">
        <f>BJ3</f>
        <v>26.99</v>
      </c>
      <c r="BP3" s="182">
        <f>BL3-BN3</f>
        <v>-0.56999999999999673</v>
      </c>
      <c r="BQ3" s="182">
        <f>BM3-BO3</f>
        <v>5.0100000000000016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960</v>
      </c>
      <c r="G4" s="16">
        <f>'[3]02'!G6</f>
        <v>0</v>
      </c>
      <c r="H4" s="17">
        <f>SUM(B4:G4)</f>
        <v>1280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26.42</v>
      </c>
      <c r="AU4" s="8">
        <v>32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26.42</v>
      </c>
      <c r="BM4" s="8">
        <f t="shared" ref="BM4:BM67" si="22">AU4</f>
        <v>32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-0.56999999999999673</v>
      </c>
      <c r="BQ4" s="182">
        <f t="shared" ref="BQ4:BQ67" si="26">BM4-BO4</f>
        <v>5.0100000000000016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960</v>
      </c>
      <c r="G5" s="16">
        <f>'[3]02'!G7</f>
        <v>0</v>
      </c>
      <c r="H5" s="17">
        <f t="shared" ref="H5:H68" si="27">SUM(B5:G5)</f>
        <v>1280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26.42</v>
      </c>
      <c r="AU5" s="8">
        <v>32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26.42</v>
      </c>
      <c r="BM5" s="8">
        <f t="shared" si="22"/>
        <v>32</v>
      </c>
      <c r="BN5" s="8">
        <f t="shared" si="23"/>
        <v>26.99</v>
      </c>
      <c r="BO5" s="8">
        <f t="shared" si="24"/>
        <v>26.99</v>
      </c>
      <c r="BP5" s="182">
        <f t="shared" si="25"/>
        <v>-0.56999999999999673</v>
      </c>
      <c r="BQ5" s="182">
        <f t="shared" si="26"/>
        <v>5.0100000000000016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960</v>
      </c>
      <c r="G6" s="16">
        <f>'[3]02'!G8</f>
        <v>0</v>
      </c>
      <c r="H6" s="17">
        <f t="shared" si="27"/>
        <v>1280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26.42</v>
      </c>
      <c r="AU6" s="8">
        <v>32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26.42</v>
      </c>
      <c r="BM6" s="8">
        <f t="shared" si="22"/>
        <v>32</v>
      </c>
      <c r="BN6" s="8">
        <f t="shared" si="23"/>
        <v>26.99</v>
      </c>
      <c r="BO6" s="8">
        <f t="shared" si="24"/>
        <v>26.99</v>
      </c>
      <c r="BP6" s="182">
        <f t="shared" si="25"/>
        <v>-0.56999999999999673</v>
      </c>
      <c r="BQ6" s="182">
        <f t="shared" si="26"/>
        <v>5.0100000000000016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960</v>
      </c>
      <c r="G7" s="16">
        <f>'[3]02'!G9</f>
        <v>0</v>
      </c>
      <c r="H7" s="17">
        <f t="shared" si="27"/>
        <v>1280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26.42</v>
      </c>
      <c r="AU7" s="8">
        <v>32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26.42</v>
      </c>
      <c r="BM7" s="8">
        <f t="shared" si="22"/>
        <v>32</v>
      </c>
      <c r="BN7" s="8">
        <f t="shared" si="23"/>
        <v>26.99</v>
      </c>
      <c r="BO7" s="8">
        <f t="shared" si="24"/>
        <v>26.99</v>
      </c>
      <c r="BP7" s="182">
        <f t="shared" si="25"/>
        <v>-0.56999999999999673</v>
      </c>
      <c r="BQ7" s="182">
        <f t="shared" si="26"/>
        <v>5.0100000000000016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960</v>
      </c>
      <c r="G8" s="16">
        <f>'[3]02'!G10</f>
        <v>0</v>
      </c>
      <c r="H8" s="17">
        <f t="shared" si="27"/>
        <v>1280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26.42</v>
      </c>
      <c r="AU8" s="8">
        <v>32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26.42</v>
      </c>
      <c r="BM8" s="8">
        <f t="shared" si="22"/>
        <v>32</v>
      </c>
      <c r="BN8" s="8">
        <f t="shared" si="23"/>
        <v>26.99</v>
      </c>
      <c r="BO8" s="8">
        <f t="shared" si="24"/>
        <v>26.99</v>
      </c>
      <c r="BP8" s="182">
        <f t="shared" si="25"/>
        <v>-0.56999999999999673</v>
      </c>
      <c r="BQ8" s="182">
        <f t="shared" si="26"/>
        <v>5.0100000000000016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960</v>
      </c>
      <c r="G9" s="16">
        <f>'[3]02'!G11</f>
        <v>0</v>
      </c>
      <c r="H9" s="17">
        <f t="shared" si="27"/>
        <v>1280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26.42</v>
      </c>
      <c r="AU9" s="8">
        <v>32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26.42</v>
      </c>
      <c r="BM9" s="8">
        <f t="shared" si="22"/>
        <v>32</v>
      </c>
      <c r="BN9" s="8">
        <f t="shared" si="23"/>
        <v>26.99</v>
      </c>
      <c r="BO9" s="8">
        <f t="shared" si="24"/>
        <v>26.99</v>
      </c>
      <c r="BP9" s="182">
        <f t="shared" si="25"/>
        <v>-0.56999999999999673</v>
      </c>
      <c r="BQ9" s="182">
        <f t="shared" si="26"/>
        <v>5.0100000000000016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960</v>
      </c>
      <c r="G10" s="16">
        <f>'[3]02'!G12</f>
        <v>0</v>
      </c>
      <c r="H10" s="17">
        <f t="shared" si="27"/>
        <v>1280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26.42</v>
      </c>
      <c r="AU10" s="8">
        <v>32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26.42</v>
      </c>
      <c r="BM10" s="8">
        <f t="shared" si="22"/>
        <v>32</v>
      </c>
      <c r="BN10" s="8">
        <f t="shared" si="23"/>
        <v>26.99</v>
      </c>
      <c r="BO10" s="8">
        <f t="shared" si="24"/>
        <v>26.99</v>
      </c>
      <c r="BP10" s="182">
        <f t="shared" si="25"/>
        <v>-0.56999999999999673</v>
      </c>
      <c r="BQ10" s="182">
        <f t="shared" si="26"/>
        <v>5.0100000000000016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960</v>
      </c>
      <c r="G11" s="16">
        <f>'[3]02'!G13</f>
        <v>0</v>
      </c>
      <c r="H11" s="17">
        <f t="shared" si="27"/>
        <v>1280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960</v>
      </c>
      <c r="G12" s="16">
        <f>'[3]02'!G14</f>
        <v>0</v>
      </c>
      <c r="H12" s="17">
        <f t="shared" si="27"/>
        <v>1280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960</v>
      </c>
      <c r="G13" s="16">
        <f>'[3]02'!G15</f>
        <v>0</v>
      </c>
      <c r="H13" s="17">
        <f t="shared" si="27"/>
        <v>1280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960</v>
      </c>
      <c r="G14" s="16">
        <f>'[3]02'!G16</f>
        <v>0</v>
      </c>
      <c r="H14" s="17">
        <f t="shared" si="27"/>
        <v>1280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960</v>
      </c>
      <c r="G15" s="16">
        <f>'[3]02'!G17</f>
        <v>0</v>
      </c>
      <c r="H15" s="17">
        <f t="shared" si="27"/>
        <v>1280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960</v>
      </c>
      <c r="G16" s="16">
        <f>'[3]02'!G18</f>
        <v>0</v>
      </c>
      <c r="H16" s="17">
        <f t="shared" si="27"/>
        <v>1280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960</v>
      </c>
      <c r="G17" s="16">
        <f>'[3]02'!G19</f>
        <v>0</v>
      </c>
      <c r="H17" s="17">
        <f t="shared" si="27"/>
        <v>1280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960</v>
      </c>
      <c r="G18" s="16">
        <f>'[3]02'!G20</f>
        <v>0</v>
      </c>
      <c r="H18" s="17">
        <f t="shared" si="27"/>
        <v>1280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960</v>
      </c>
      <c r="G19" s="16">
        <f>'[3]02'!G21</f>
        <v>0</v>
      </c>
      <c r="H19" s="17">
        <f t="shared" si="27"/>
        <v>1280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960</v>
      </c>
      <c r="G20" s="16">
        <f>'[3]02'!G22</f>
        <v>0</v>
      </c>
      <c r="H20" s="17">
        <f t="shared" si="27"/>
        <v>1280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960</v>
      </c>
      <c r="G21" s="16">
        <f>'[3]02'!G23</f>
        <v>0</v>
      </c>
      <c r="H21" s="17">
        <f t="shared" si="27"/>
        <v>1280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960</v>
      </c>
      <c r="G22" s="16">
        <f>'[3]02'!G24</f>
        <v>0</v>
      </c>
      <c r="H22" s="17">
        <f t="shared" si="27"/>
        <v>1280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960</v>
      </c>
      <c r="G23" s="16">
        <f>'[3]02'!G25</f>
        <v>0</v>
      </c>
      <c r="H23" s="17">
        <f t="shared" si="27"/>
        <v>1280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960</v>
      </c>
      <c r="G24" s="16">
        <f>'[3]02'!G26</f>
        <v>0</v>
      </c>
      <c r="H24" s="17">
        <f t="shared" si="27"/>
        <v>1280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960</v>
      </c>
      <c r="G25" s="16">
        <f>'[3]02'!G27</f>
        <v>0</v>
      </c>
      <c r="H25" s="17">
        <f t="shared" si="27"/>
        <v>1280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960</v>
      </c>
      <c r="G26" s="16">
        <f>'[3]02'!G28</f>
        <v>0</v>
      </c>
      <c r="H26" s="17">
        <f t="shared" si="27"/>
        <v>1280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960</v>
      </c>
      <c r="G27" s="16">
        <f>'[3]02'!G29</f>
        <v>0</v>
      </c>
      <c r="H27" s="17">
        <f t="shared" si="27"/>
        <v>1280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960</v>
      </c>
      <c r="G28" s="16">
        <f>'[3]02'!G30</f>
        <v>0</v>
      </c>
      <c r="H28" s="17">
        <f t="shared" si="27"/>
        <v>1280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960</v>
      </c>
      <c r="G29" s="16">
        <f>'[3]02'!G31</f>
        <v>0</v>
      </c>
      <c r="H29" s="17">
        <f t="shared" si="27"/>
        <v>1280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24.41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213.59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213.59</v>
      </c>
      <c r="AT29" s="8">
        <v>24.41</v>
      </c>
      <c r="AU29" s="8">
        <v>32</v>
      </c>
      <c r="AW29" s="207">
        <v>24.41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24.41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24.41</v>
      </c>
      <c r="BM29" s="8">
        <f t="shared" si="22"/>
        <v>32</v>
      </c>
      <c r="BN29" s="8">
        <f t="shared" si="23"/>
        <v>24.41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960</v>
      </c>
      <c r="G30" s="16">
        <f>'[3]02'!G32</f>
        <v>0</v>
      </c>
      <c r="H30" s="17">
        <f t="shared" si="27"/>
        <v>1280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</v>
      </c>
      <c r="AT30" s="8">
        <v>15.4</v>
      </c>
      <c r="AU30" s="8">
        <v>32</v>
      </c>
      <c r="AW30" s="207">
        <v>15.4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15.4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15.4</v>
      </c>
      <c r="BM30" s="8">
        <f t="shared" si="22"/>
        <v>32</v>
      </c>
      <c r="BN30" s="8">
        <f t="shared" si="23"/>
        <v>15.4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960</v>
      </c>
      <c r="G31" s="16">
        <f>'[3]02'!G33</f>
        <v>0</v>
      </c>
      <c r="H31" s="17">
        <f t="shared" si="27"/>
        <v>1280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</v>
      </c>
      <c r="AT31" s="8">
        <v>15.4</v>
      </c>
      <c r="AU31" s="8">
        <v>32</v>
      </c>
      <c r="AW31" s="207">
        <v>15.4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15.4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15.4</v>
      </c>
      <c r="BM31" s="8">
        <f t="shared" si="22"/>
        <v>32</v>
      </c>
      <c r="BN31" s="8">
        <f t="shared" si="23"/>
        <v>15.4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960</v>
      </c>
      <c r="G32" s="16">
        <f>'[3]02'!G34</f>
        <v>0</v>
      </c>
      <c r="H32" s="17">
        <f t="shared" si="27"/>
        <v>1280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15.4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</v>
      </c>
      <c r="AT32" s="8">
        <v>15.4</v>
      </c>
      <c r="AU32" s="8">
        <v>32</v>
      </c>
      <c r="AW32" s="207">
        <v>15.4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15.4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15.4</v>
      </c>
      <c r="BM32" s="8">
        <f t="shared" si="22"/>
        <v>32</v>
      </c>
      <c r="BN32" s="8">
        <f t="shared" si="23"/>
        <v>15.4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960</v>
      </c>
      <c r="G33" s="16">
        <f>'[3]02'!G35</f>
        <v>0</v>
      </c>
      <c r="H33" s="17">
        <f t="shared" si="27"/>
        <v>1280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</v>
      </c>
      <c r="AT33" s="8">
        <v>15.4</v>
      </c>
      <c r="AU33" s="8">
        <v>32</v>
      </c>
      <c r="AW33" s="207">
        <v>15.4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15.4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15.4</v>
      </c>
      <c r="BM33" s="8">
        <f t="shared" si="22"/>
        <v>32</v>
      </c>
      <c r="BN33" s="8">
        <f t="shared" si="23"/>
        <v>15.4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960</v>
      </c>
      <c r="G34" s="16">
        <f>'[3]02'!G36</f>
        <v>0</v>
      </c>
      <c r="H34" s="17">
        <f t="shared" si="27"/>
        <v>1280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15.4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</v>
      </c>
      <c r="AT34" s="8">
        <v>15.4</v>
      </c>
      <c r="AU34" s="8">
        <v>32</v>
      </c>
      <c r="AW34" s="207">
        <v>15.4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15.4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15.4</v>
      </c>
      <c r="BM34" s="8">
        <f t="shared" si="22"/>
        <v>32</v>
      </c>
      <c r="BN34" s="8">
        <f t="shared" si="23"/>
        <v>15.4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960</v>
      </c>
      <c r="G35" s="16">
        <f>'[3]02'!G37</f>
        <v>0</v>
      </c>
      <c r="H35" s="17">
        <f t="shared" si="27"/>
        <v>1280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15.4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15.4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</v>
      </c>
      <c r="AT35" s="8">
        <v>15.4</v>
      </c>
      <c r="AU35" s="8">
        <v>32</v>
      </c>
      <c r="AW35" s="207">
        <v>15.4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15.4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15.4</v>
      </c>
      <c r="BM35" s="8">
        <f t="shared" si="22"/>
        <v>32</v>
      </c>
      <c r="BN35" s="8">
        <f t="shared" si="23"/>
        <v>15.4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960</v>
      </c>
      <c r="G36" s="16">
        <f>'[3]02'!G38</f>
        <v>0</v>
      </c>
      <c r="H36" s="17">
        <f t="shared" si="27"/>
        <v>1280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15.4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15.4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</v>
      </c>
      <c r="AT36" s="8">
        <v>15.4</v>
      </c>
      <c r="AU36" s="8">
        <v>32</v>
      </c>
      <c r="AW36" s="207">
        <v>15.4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15.4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15.4</v>
      </c>
      <c r="BM36" s="8">
        <f t="shared" si="22"/>
        <v>32</v>
      </c>
      <c r="BN36" s="8">
        <f t="shared" si="23"/>
        <v>15.4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960</v>
      </c>
      <c r="G37" s="16">
        <f>'[3]02'!G39</f>
        <v>0</v>
      </c>
      <c r="H37" s="17">
        <f t="shared" si="27"/>
        <v>1280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24.41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213.59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213.59</v>
      </c>
      <c r="AT37" s="8">
        <v>24.41</v>
      </c>
      <c r="AU37" s="8">
        <v>32</v>
      </c>
      <c r="AW37" s="207">
        <v>24.41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24.41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24.41</v>
      </c>
      <c r="BM37" s="8">
        <f t="shared" si="22"/>
        <v>32</v>
      </c>
      <c r="BN37" s="8">
        <f t="shared" si="23"/>
        <v>24.41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960</v>
      </c>
      <c r="G38" s="16">
        <f>'[3]02'!G40</f>
        <v>0</v>
      </c>
      <c r="H38" s="17">
        <f t="shared" si="27"/>
        <v>1280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24.41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213.59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213.59</v>
      </c>
      <c r="AT38" s="8">
        <v>24.41</v>
      </c>
      <c r="AU38" s="8">
        <v>32</v>
      </c>
      <c r="AW38" s="207">
        <v>24.41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24.41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24.41</v>
      </c>
      <c r="BM38" s="8">
        <f t="shared" si="22"/>
        <v>32</v>
      </c>
      <c r="BN38" s="8">
        <f t="shared" si="23"/>
        <v>24.41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960</v>
      </c>
      <c r="G39" s="16">
        <f>'[3]02'!G41</f>
        <v>0</v>
      </c>
      <c r="H39" s="17">
        <f t="shared" si="27"/>
        <v>1280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24.41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24.41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213.59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213.59</v>
      </c>
      <c r="AT39" s="8">
        <v>24.41</v>
      </c>
      <c r="AU39" s="8">
        <v>32</v>
      </c>
      <c r="AW39" s="207">
        <v>24.41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24.41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24.41</v>
      </c>
      <c r="BM39" s="8">
        <f t="shared" si="22"/>
        <v>32</v>
      </c>
      <c r="BN39" s="8">
        <f t="shared" si="23"/>
        <v>24.41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960</v>
      </c>
      <c r="G40" s="16">
        <f>'[3]02'!G42</f>
        <v>0</v>
      </c>
      <c r="H40" s="17">
        <f t="shared" si="27"/>
        <v>1280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24.41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24.41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213.59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213.59</v>
      </c>
      <c r="AT40" s="8">
        <v>24.41</v>
      </c>
      <c r="AU40" s="8">
        <v>32</v>
      </c>
      <c r="AW40" s="207">
        <v>24.41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24.41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24.41</v>
      </c>
      <c r="BM40" s="8">
        <f t="shared" si="22"/>
        <v>32</v>
      </c>
      <c r="BN40" s="8">
        <f t="shared" si="23"/>
        <v>24.41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960</v>
      </c>
      <c r="G41" s="16">
        <f>'[3]02'!G43</f>
        <v>0</v>
      </c>
      <c r="H41" s="17">
        <f t="shared" si="27"/>
        <v>1280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24.41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24.41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213.59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213.59</v>
      </c>
      <c r="AT41" s="8">
        <v>24.41</v>
      </c>
      <c r="AU41" s="8">
        <v>32</v>
      </c>
      <c r="AW41" s="207">
        <v>24.41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24.41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24.41</v>
      </c>
      <c r="BM41" s="8">
        <f t="shared" si="22"/>
        <v>32</v>
      </c>
      <c r="BN41" s="8">
        <f t="shared" si="23"/>
        <v>24.41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960</v>
      </c>
      <c r="G42" s="16">
        <f>'[3]02'!G44</f>
        <v>0</v>
      </c>
      <c r="H42" s="17">
        <f t="shared" si="27"/>
        <v>1280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24.41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24.41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213.59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213.59</v>
      </c>
      <c r="AT42" s="8">
        <v>24.41</v>
      </c>
      <c r="AU42" s="8">
        <v>32</v>
      </c>
      <c r="AW42" s="207">
        <v>24.41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24.41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24.41</v>
      </c>
      <c r="BM42" s="8">
        <f t="shared" si="22"/>
        <v>32</v>
      </c>
      <c r="BN42" s="8">
        <f t="shared" si="23"/>
        <v>24.41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1280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24.41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24.41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213.59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213.59</v>
      </c>
      <c r="AT43" s="8">
        <v>24.41</v>
      </c>
      <c r="AU43" s="8">
        <v>32</v>
      </c>
      <c r="AW43" s="207">
        <v>24.41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24.41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24.41</v>
      </c>
      <c r="BM43" s="8">
        <f t="shared" si="22"/>
        <v>32</v>
      </c>
      <c r="BN43" s="8">
        <f t="shared" si="23"/>
        <v>24.41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1280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24.41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24.41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213.59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213.59</v>
      </c>
      <c r="AT44" s="8">
        <v>24.41</v>
      </c>
      <c r="AU44" s="8">
        <v>32</v>
      </c>
      <c r="AW44" s="207">
        <v>24.41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24.41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24.41</v>
      </c>
      <c r="BM44" s="8">
        <f t="shared" si="22"/>
        <v>32</v>
      </c>
      <c r="BN44" s="8">
        <f t="shared" si="23"/>
        <v>24.41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1280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20.399999999999999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20.399999999999999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217.6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217.6</v>
      </c>
      <c r="AT45" s="8">
        <v>24.41</v>
      </c>
      <c r="AU45" s="8">
        <v>32</v>
      </c>
      <c r="AW45" s="207">
        <v>20.399999999999999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20.399999999999999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24.41</v>
      </c>
      <c r="BM45" s="8">
        <f t="shared" si="22"/>
        <v>32</v>
      </c>
      <c r="BN45" s="8">
        <f t="shared" si="23"/>
        <v>20.399999999999999</v>
      </c>
      <c r="BO45" s="8">
        <f t="shared" si="24"/>
        <v>32</v>
      </c>
      <c r="BP45" s="182">
        <f t="shared" si="25"/>
        <v>4.0100000000000016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1280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20.399999999999999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20.399999999999999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217.6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217.6</v>
      </c>
      <c r="AT46" s="8">
        <v>24.41</v>
      </c>
      <c r="AU46" s="8">
        <v>32</v>
      </c>
      <c r="AW46" s="207">
        <v>20.399999999999999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20.399999999999999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24.41</v>
      </c>
      <c r="BM46" s="8">
        <f t="shared" si="22"/>
        <v>32</v>
      </c>
      <c r="BN46" s="8">
        <f t="shared" si="23"/>
        <v>20.399999999999999</v>
      </c>
      <c r="BO46" s="8">
        <f t="shared" si="24"/>
        <v>32</v>
      </c>
      <c r="BP46" s="182">
        <f t="shared" si="25"/>
        <v>4.0100000000000016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1280</v>
      </c>
      <c r="I47" s="15">
        <f>'[3]02'!J49</f>
        <v>281.60000000000002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281.60000000000002</v>
      </c>
      <c r="P47" s="18">
        <f>frq!C47</f>
        <v>1</v>
      </c>
      <c r="Q47" s="15">
        <f t="shared" si="29"/>
        <v>281.60000000000002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281.60000000000002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217.60000000000002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1280</v>
      </c>
      <c r="I48" s="15">
        <f>'[3]02'!J50</f>
        <v>281.60000000000002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281.60000000000002</v>
      </c>
      <c r="P48" s="18">
        <f>frq!C48</f>
        <v>1</v>
      </c>
      <c r="Q48" s="15">
        <f t="shared" si="29"/>
        <v>281.60000000000002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281.60000000000002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217.60000000000002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0</v>
      </c>
      <c r="H49" s="17">
        <f t="shared" si="27"/>
        <v>1280</v>
      </c>
      <c r="I49" s="15">
        <f>'[3]02'!J51</f>
        <v>281.60000000000002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281.60000000000002</v>
      </c>
      <c r="P49" s="18">
        <f>frq!C49</f>
        <v>1</v>
      </c>
      <c r="Q49" s="15">
        <f t="shared" si="29"/>
        <v>281.60000000000002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281.60000000000002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217.60000000000002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0</v>
      </c>
      <c r="H50" s="17">
        <f t="shared" si="27"/>
        <v>1280</v>
      </c>
      <c r="I50" s="15">
        <f>'[3]02'!J52</f>
        <v>281.60000000000002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281.60000000000002</v>
      </c>
      <c r="P50" s="18">
        <f>frq!C50</f>
        <v>1</v>
      </c>
      <c r="Q50" s="15">
        <f t="shared" si="29"/>
        <v>281.60000000000002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281.60000000000002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217.60000000000002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940</v>
      </c>
      <c r="G51" s="16">
        <f>'[3]02'!G53</f>
        <v>0</v>
      </c>
      <c r="H51" s="17">
        <f t="shared" si="27"/>
        <v>1260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20.399999999999999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20.399999999999999</v>
      </c>
      <c r="AL51" s="8">
        <f t="shared" si="31"/>
        <v>217.6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217.6</v>
      </c>
      <c r="AT51" s="8">
        <v>32</v>
      </c>
      <c r="AU51" s="8">
        <v>20.399999999999999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20.399999999999999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20.399999999999999</v>
      </c>
      <c r="BL51" s="8">
        <f t="shared" si="21"/>
        <v>32</v>
      </c>
      <c r="BM51" s="8">
        <f t="shared" si="22"/>
        <v>20.399999999999999</v>
      </c>
      <c r="BN51" s="8">
        <f t="shared" si="23"/>
        <v>32</v>
      </c>
      <c r="BO51" s="8">
        <f t="shared" si="24"/>
        <v>20.399999999999999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940</v>
      </c>
      <c r="G52" s="16">
        <f>'[3]02'!G54</f>
        <v>0</v>
      </c>
      <c r="H52" s="17">
        <f t="shared" si="27"/>
        <v>1260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20.399999999999999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20.399999999999999</v>
      </c>
      <c r="AL52" s="8">
        <f t="shared" si="31"/>
        <v>217.6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217.6</v>
      </c>
      <c r="AT52" s="8">
        <v>32</v>
      </c>
      <c r="AU52" s="8">
        <v>20.399999999999999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20.399999999999999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20.399999999999999</v>
      </c>
      <c r="BL52" s="8">
        <f t="shared" si="21"/>
        <v>32</v>
      </c>
      <c r="BM52" s="8">
        <f t="shared" si="22"/>
        <v>20.399999999999999</v>
      </c>
      <c r="BN52" s="8">
        <f t="shared" si="23"/>
        <v>32</v>
      </c>
      <c r="BO52" s="8">
        <f t="shared" si="24"/>
        <v>20.399999999999999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940</v>
      </c>
      <c r="G53" s="16">
        <f>'[3]02'!G55</f>
        <v>0</v>
      </c>
      <c r="H53" s="17">
        <f t="shared" si="27"/>
        <v>1260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24.88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24.88</v>
      </c>
      <c r="AE53" s="8">
        <f t="shared" si="11"/>
        <v>24.88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24.88</v>
      </c>
      <c r="AL53" s="8">
        <f t="shared" si="31"/>
        <v>220.24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220.24</v>
      </c>
      <c r="AT53" s="8">
        <v>32</v>
      </c>
      <c r="AU53" s="8">
        <v>20.399999999999999</v>
      </c>
      <c r="AW53" s="207">
        <v>24.88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24.88</v>
      </c>
      <c r="BD53" s="207">
        <v>24.88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24.88</v>
      </c>
      <c r="BL53" s="8">
        <f t="shared" si="21"/>
        <v>32</v>
      </c>
      <c r="BM53" s="8">
        <f t="shared" si="22"/>
        <v>20.399999999999999</v>
      </c>
      <c r="BN53" s="8">
        <f t="shared" si="23"/>
        <v>24.88</v>
      </c>
      <c r="BO53" s="8">
        <f t="shared" si="24"/>
        <v>24.88</v>
      </c>
      <c r="BP53" s="182">
        <f t="shared" si="25"/>
        <v>7.120000000000001</v>
      </c>
      <c r="BQ53" s="182">
        <f t="shared" si="26"/>
        <v>-4.4800000000000004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940</v>
      </c>
      <c r="G54" s="16">
        <f>'[3]02'!G56</f>
        <v>0</v>
      </c>
      <c r="H54" s="17">
        <f t="shared" si="27"/>
        <v>1260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24.88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24.88</v>
      </c>
      <c r="AE54" s="8">
        <f t="shared" si="11"/>
        <v>24.88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24.88</v>
      </c>
      <c r="AL54" s="8">
        <f t="shared" si="31"/>
        <v>220.24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220.24</v>
      </c>
      <c r="AT54" s="8">
        <v>32</v>
      </c>
      <c r="AU54" s="8">
        <v>20.399999999999999</v>
      </c>
      <c r="AW54" s="207">
        <v>24.88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24.88</v>
      </c>
      <c r="BD54" s="207">
        <v>24.88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24.88</v>
      </c>
      <c r="BL54" s="8">
        <f t="shared" si="21"/>
        <v>32</v>
      </c>
      <c r="BM54" s="8">
        <f t="shared" si="22"/>
        <v>20.399999999999999</v>
      </c>
      <c r="BN54" s="8">
        <f t="shared" si="23"/>
        <v>24.88</v>
      </c>
      <c r="BO54" s="8">
        <f t="shared" si="24"/>
        <v>24.88</v>
      </c>
      <c r="BP54" s="182">
        <f t="shared" si="25"/>
        <v>7.120000000000001</v>
      </c>
      <c r="BQ54" s="182">
        <f t="shared" si="26"/>
        <v>-4.4800000000000004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940</v>
      </c>
      <c r="G55" s="16">
        <f>'[3]02'!G57</f>
        <v>0</v>
      </c>
      <c r="H55" s="17">
        <f t="shared" si="27"/>
        <v>1260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25.57</v>
      </c>
      <c r="AE55" s="8">
        <f t="shared" si="11"/>
        <v>25.57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25.57</v>
      </c>
      <c r="AL55" s="8">
        <f t="shared" si="31"/>
        <v>218.86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218.86</v>
      </c>
      <c r="AT55" s="8">
        <v>25.57</v>
      </c>
      <c r="AU55" s="8">
        <v>25.57</v>
      </c>
      <c r="AW55" s="207">
        <v>25.57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25.57</v>
      </c>
      <c r="BD55" s="207">
        <v>25.57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25.57</v>
      </c>
      <c r="BL55" s="8">
        <f t="shared" si="21"/>
        <v>25.57</v>
      </c>
      <c r="BM55" s="8">
        <f t="shared" si="22"/>
        <v>25.57</v>
      </c>
      <c r="BN55" s="8">
        <f t="shared" si="23"/>
        <v>25.57</v>
      </c>
      <c r="BO55" s="8">
        <f t="shared" si="24"/>
        <v>25.57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940</v>
      </c>
      <c r="G56" s="16">
        <f>'[3]02'!G58</f>
        <v>0</v>
      </c>
      <c r="H56" s="17">
        <f t="shared" si="27"/>
        <v>1260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25.57</v>
      </c>
      <c r="AE56" s="8">
        <f t="shared" si="11"/>
        <v>25.57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25.57</v>
      </c>
      <c r="AL56" s="8">
        <f t="shared" si="31"/>
        <v>218.86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218.86</v>
      </c>
      <c r="AT56" s="8">
        <v>25.57</v>
      </c>
      <c r="AU56" s="8">
        <v>25.57</v>
      </c>
      <c r="AW56" s="207">
        <v>25.57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25.57</v>
      </c>
      <c r="BD56" s="207">
        <v>25.57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25.57</v>
      </c>
      <c r="BL56" s="8">
        <f t="shared" si="21"/>
        <v>25.57</v>
      </c>
      <c r="BM56" s="8">
        <f t="shared" si="22"/>
        <v>25.57</v>
      </c>
      <c r="BN56" s="8">
        <f t="shared" si="23"/>
        <v>25.57</v>
      </c>
      <c r="BO56" s="8">
        <f t="shared" si="24"/>
        <v>25.57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940</v>
      </c>
      <c r="G57" s="16">
        <f>'[3]02'!G59</f>
        <v>0</v>
      </c>
      <c r="H57" s="17">
        <f t="shared" si="27"/>
        <v>1260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25.57</v>
      </c>
      <c r="AE57" s="8">
        <f t="shared" si="11"/>
        <v>25.57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25.57</v>
      </c>
      <c r="AL57" s="8">
        <f t="shared" si="31"/>
        <v>218.86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</v>
      </c>
      <c r="AT57" s="8">
        <v>25.57</v>
      </c>
      <c r="AU57" s="8">
        <v>25.57</v>
      </c>
      <c r="AW57" s="207">
        <v>25.57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25.57</v>
      </c>
      <c r="BD57" s="207">
        <v>25.57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25.57</v>
      </c>
      <c r="BL57" s="8">
        <f t="shared" si="21"/>
        <v>25.57</v>
      </c>
      <c r="BM57" s="8">
        <f t="shared" si="22"/>
        <v>25.57</v>
      </c>
      <c r="BN57" s="8">
        <f t="shared" si="23"/>
        <v>25.57</v>
      </c>
      <c r="BO57" s="8">
        <f t="shared" si="24"/>
        <v>25.57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940</v>
      </c>
      <c r="G58" s="16">
        <f>'[3]02'!G60</f>
        <v>0</v>
      </c>
      <c r="H58" s="17">
        <f t="shared" si="27"/>
        <v>1260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25.57</v>
      </c>
      <c r="AU58" s="8">
        <v>25.57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25.57</v>
      </c>
      <c r="BM58" s="8">
        <f t="shared" si="22"/>
        <v>25.57</v>
      </c>
      <c r="BN58" s="8">
        <f t="shared" si="23"/>
        <v>25.57</v>
      </c>
      <c r="BO58" s="8">
        <f t="shared" si="24"/>
        <v>25.57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940</v>
      </c>
      <c r="G59" s="16">
        <f>'[3]02'!G61</f>
        <v>0</v>
      </c>
      <c r="H59" s="17">
        <f t="shared" si="27"/>
        <v>1260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25.57</v>
      </c>
      <c r="AU59" s="8">
        <v>25.57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25.57</v>
      </c>
      <c r="BM59" s="8">
        <f t="shared" si="22"/>
        <v>25.57</v>
      </c>
      <c r="BN59" s="8">
        <f t="shared" si="23"/>
        <v>25.57</v>
      </c>
      <c r="BO59" s="8">
        <f t="shared" si="24"/>
        <v>25.57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940</v>
      </c>
      <c r="G60" s="16">
        <f>'[3]02'!G62</f>
        <v>0</v>
      </c>
      <c r="H60" s="17">
        <f t="shared" si="27"/>
        <v>1260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25.57</v>
      </c>
      <c r="AU60" s="8">
        <v>25.57</v>
      </c>
      <c r="AW60" s="207">
        <v>25.57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25.57</v>
      </c>
      <c r="BD60" s="207">
        <v>25.57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25.57</v>
      </c>
      <c r="BL60" s="8">
        <f t="shared" si="21"/>
        <v>25.57</v>
      </c>
      <c r="BM60" s="8">
        <f t="shared" si="22"/>
        <v>25.57</v>
      </c>
      <c r="BN60" s="8">
        <f t="shared" si="23"/>
        <v>25.57</v>
      </c>
      <c r="BO60" s="8">
        <f t="shared" si="24"/>
        <v>25.57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940</v>
      </c>
      <c r="G61" s="16">
        <f>'[3]02'!G63</f>
        <v>0</v>
      </c>
      <c r="H61" s="17">
        <f t="shared" si="27"/>
        <v>1260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25.57</v>
      </c>
      <c r="AU61" s="8">
        <v>25.57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25.57</v>
      </c>
      <c r="BM61" s="8">
        <f t="shared" si="22"/>
        <v>25.57</v>
      </c>
      <c r="BN61" s="8">
        <f t="shared" si="23"/>
        <v>25.57</v>
      </c>
      <c r="BO61" s="8">
        <f t="shared" si="24"/>
        <v>25.57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940</v>
      </c>
      <c r="G62" s="16">
        <f>'[3]02'!G64</f>
        <v>0</v>
      </c>
      <c r="H62" s="17">
        <f t="shared" si="27"/>
        <v>1260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940</v>
      </c>
      <c r="G63" s="16">
        <f>'[3]02'!G65</f>
        <v>0</v>
      </c>
      <c r="H63" s="17">
        <f t="shared" si="27"/>
        <v>1260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940</v>
      </c>
      <c r="G64" s="16">
        <f>'[3]02'!G66</f>
        <v>0</v>
      </c>
      <c r="H64" s="17">
        <f t="shared" si="27"/>
        <v>1260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940</v>
      </c>
      <c r="G65" s="16">
        <f>'[3]02'!G67</f>
        <v>0</v>
      </c>
      <c r="H65" s="17">
        <f t="shared" si="27"/>
        <v>1260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25.57</v>
      </c>
      <c r="AU65" s="8">
        <v>25.57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25.57</v>
      </c>
      <c r="BM65" s="8">
        <f t="shared" si="22"/>
        <v>25.57</v>
      </c>
      <c r="BN65" s="8">
        <f t="shared" si="23"/>
        <v>25.57</v>
      </c>
      <c r="BO65" s="8">
        <f t="shared" si="24"/>
        <v>25.57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940</v>
      </c>
      <c r="G66" s="16">
        <f>'[3]02'!G68</f>
        <v>0</v>
      </c>
      <c r="H66" s="17">
        <f t="shared" si="27"/>
        <v>1260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940</v>
      </c>
      <c r="G67" s="16">
        <f>'[3]02'!G69</f>
        <v>0</v>
      </c>
      <c r="H67" s="17">
        <f t="shared" si="27"/>
        <v>1260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15.4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15.4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222.6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</v>
      </c>
      <c r="AT67" s="8">
        <v>24.41</v>
      </c>
      <c r="AU67" s="8">
        <v>32</v>
      </c>
      <c r="AW67" s="207">
        <v>15.4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15.4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24.41</v>
      </c>
      <c r="BM67" s="8">
        <f t="shared" si="22"/>
        <v>32</v>
      </c>
      <c r="BN67" s="8">
        <f t="shared" si="23"/>
        <v>15.4</v>
      </c>
      <c r="BO67" s="8">
        <f t="shared" si="24"/>
        <v>32</v>
      </c>
      <c r="BP67" s="182">
        <f t="shared" si="25"/>
        <v>9.01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940</v>
      </c>
      <c r="G68" s="16">
        <f>'[3]02'!G70</f>
        <v>0</v>
      </c>
      <c r="H68" s="17">
        <f t="shared" si="27"/>
        <v>1260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15.4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15.4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222.6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</v>
      </c>
      <c r="AT68" s="8">
        <v>24.41</v>
      </c>
      <c r="AU68" s="8">
        <v>32</v>
      </c>
      <c r="AW68" s="207">
        <v>15.4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15.4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24.41</v>
      </c>
      <c r="BM68" s="8">
        <f t="shared" ref="BM68:BM98" si="54">AU68</f>
        <v>32</v>
      </c>
      <c r="BN68" s="8">
        <f t="shared" ref="BN68:BN98" si="55">BC68</f>
        <v>15.4</v>
      </c>
      <c r="BO68" s="8">
        <f t="shared" ref="BO68:BO98" si="56">BJ68</f>
        <v>32</v>
      </c>
      <c r="BP68" s="182">
        <f t="shared" ref="BP68:BP98" si="57">BL68-BN68</f>
        <v>9.01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940</v>
      </c>
      <c r="G69" s="16">
        <f>'[3]02'!G71</f>
        <v>0</v>
      </c>
      <c r="H69" s="17">
        <f t="shared" ref="H69:H98" si="59">SUM(B69:G69)</f>
        <v>1260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15.4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15.4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222.6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</v>
      </c>
      <c r="AT69" s="8">
        <v>15.4</v>
      </c>
      <c r="AU69" s="8">
        <v>32</v>
      </c>
      <c r="AW69" s="207">
        <v>15.4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15.4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15.4</v>
      </c>
      <c r="BM69" s="8">
        <f t="shared" si="54"/>
        <v>32</v>
      </c>
      <c r="BN69" s="8">
        <f t="shared" si="55"/>
        <v>15.4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940</v>
      </c>
      <c r="G70" s="16">
        <f>'[3]02'!G72</f>
        <v>0</v>
      </c>
      <c r="H70" s="17">
        <f t="shared" si="59"/>
        <v>1260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15.4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</v>
      </c>
      <c r="AT70" s="8">
        <v>15.4</v>
      </c>
      <c r="AU70" s="8">
        <v>32</v>
      </c>
      <c r="AW70" s="207">
        <v>15.4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15.4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15.4</v>
      </c>
      <c r="BM70" s="8">
        <f t="shared" si="54"/>
        <v>32</v>
      </c>
      <c r="BN70" s="8">
        <f t="shared" si="55"/>
        <v>15.4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940</v>
      </c>
      <c r="G71" s="16">
        <f>'[3]02'!G73</f>
        <v>0</v>
      </c>
      <c r="H71" s="17">
        <f t="shared" si="59"/>
        <v>1260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23.62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23.62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214.38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214.38</v>
      </c>
      <c r="AT71" s="8">
        <v>23.62</v>
      </c>
      <c r="AU71" s="8">
        <v>32</v>
      </c>
      <c r="AW71" s="207">
        <v>23.62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23.62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23.62</v>
      </c>
      <c r="BM71" s="8">
        <f t="shared" si="54"/>
        <v>32</v>
      </c>
      <c r="BN71" s="8">
        <f t="shared" si="55"/>
        <v>23.62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940</v>
      </c>
      <c r="G72" s="16">
        <f>'[3]02'!G74</f>
        <v>0</v>
      </c>
      <c r="H72" s="17">
        <f t="shared" si="59"/>
        <v>1260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5.4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5.4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232.60000000000002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232.60000000000002</v>
      </c>
      <c r="AT72" s="8">
        <v>5.4</v>
      </c>
      <c r="AU72" s="8">
        <v>32</v>
      </c>
      <c r="AW72" s="207">
        <v>5.4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5.4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5.4</v>
      </c>
      <c r="BM72" s="8">
        <f t="shared" si="54"/>
        <v>32</v>
      </c>
      <c r="BN72" s="8">
        <f t="shared" si="55"/>
        <v>5.4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940</v>
      </c>
      <c r="G73" s="16">
        <f>'[3]02'!G75</f>
        <v>0</v>
      </c>
      <c r="H73" s="17">
        <f t="shared" si="59"/>
        <v>1260</v>
      </c>
      <c r="I73" s="15">
        <f>'[3]02'!J75</f>
        <v>279.21600000000001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279.21600000000001</v>
      </c>
      <c r="P73" s="18">
        <f>frq!C73</f>
        <v>1</v>
      </c>
      <c r="Q73" s="15">
        <f t="shared" si="33"/>
        <v>279.21600000000001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279.21600000000001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247.21600000000001</v>
      </c>
      <c r="AT73" s="8">
        <v>0</v>
      </c>
      <c r="AU73" s="8">
        <v>32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940</v>
      </c>
      <c r="G74" s="16">
        <f>'[3]02'!G76</f>
        <v>0</v>
      </c>
      <c r="H74" s="17">
        <f t="shared" si="59"/>
        <v>1260</v>
      </c>
      <c r="I74" s="15">
        <f>'[3]02'!J76</f>
        <v>286.21600000000001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286.21600000000001</v>
      </c>
      <c r="P74" s="18">
        <f>frq!C74</f>
        <v>1</v>
      </c>
      <c r="Q74" s="15">
        <f t="shared" si="33"/>
        <v>286.21600000000001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286.21600000000001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254.21600000000001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254.21600000000001</v>
      </c>
      <c r="AT74" s="8">
        <v>0</v>
      </c>
      <c r="AU74" s="8">
        <v>32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960</v>
      </c>
      <c r="G75" s="16">
        <f>'[3]02'!G77</f>
        <v>0</v>
      </c>
      <c r="H75" s="17">
        <f t="shared" si="59"/>
        <v>1280</v>
      </c>
      <c r="I75" s="15">
        <f>'[3]02'!J77</f>
        <v>310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279</v>
      </c>
      <c r="AT75" s="8">
        <v>0</v>
      </c>
      <c r="AU75" s="8">
        <v>32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31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31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31</v>
      </c>
      <c r="BP75" s="182">
        <f t="shared" si="57"/>
        <v>0</v>
      </c>
      <c r="BQ75" s="182">
        <f t="shared" si="58"/>
        <v>1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960</v>
      </c>
      <c r="G76" s="16">
        <f>'[3]02'!G78</f>
        <v>0</v>
      </c>
      <c r="H76" s="17">
        <f t="shared" si="59"/>
        <v>1280</v>
      </c>
      <c r="I76" s="15">
        <f>'[3]02'!J78</f>
        <v>310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279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279</v>
      </c>
      <c r="AT76" s="8">
        <v>0</v>
      </c>
      <c r="AU76" s="8">
        <v>32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31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31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31</v>
      </c>
      <c r="BP76" s="182">
        <f t="shared" si="57"/>
        <v>0</v>
      </c>
      <c r="BQ76" s="182">
        <f t="shared" si="58"/>
        <v>1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960</v>
      </c>
      <c r="G77" s="16">
        <f>'[3]02'!G79</f>
        <v>0</v>
      </c>
      <c r="H77" s="17">
        <f t="shared" si="59"/>
        <v>1280</v>
      </c>
      <c r="I77" s="15">
        <f>'[3]02'!J79</f>
        <v>308.21600000000001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308.21600000000001</v>
      </c>
      <c r="P77" s="18">
        <f>frq!C77</f>
        <v>1</v>
      </c>
      <c r="Q77" s="15">
        <f t="shared" si="33"/>
        <v>308.21600000000001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308.21600000000001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308.21600000000001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308.21600000000001</v>
      </c>
      <c r="AT77" s="8">
        <v>0</v>
      </c>
      <c r="AU77" s="8">
        <v>0</v>
      </c>
      <c r="AW77" s="207">
        <v>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0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960</v>
      </c>
      <c r="G78" s="16">
        <f>'[3]02'!G80</f>
        <v>0</v>
      </c>
      <c r="H78" s="17">
        <f t="shared" si="59"/>
        <v>1280</v>
      </c>
      <c r="I78" s="15">
        <f>'[3]02'!J80</f>
        <v>307.21600000000001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307.21600000000001</v>
      </c>
      <c r="P78" s="18">
        <f>frq!C78</f>
        <v>1</v>
      </c>
      <c r="Q78" s="15">
        <f t="shared" si="33"/>
        <v>307.21600000000001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307.21600000000001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307.21600000000001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307.21600000000001</v>
      </c>
      <c r="AT78" s="8">
        <v>0</v>
      </c>
      <c r="AU78" s="8">
        <v>0</v>
      </c>
      <c r="AW78" s="207">
        <v>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0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960</v>
      </c>
      <c r="G79" s="16">
        <f>'[3]02'!G81</f>
        <v>0</v>
      </c>
      <c r="H79" s="17">
        <f t="shared" si="59"/>
        <v>1280</v>
      </c>
      <c r="I79" s="15">
        <f>'[3]02'!J81</f>
        <v>310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310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310</v>
      </c>
      <c r="AT79" s="8">
        <v>0</v>
      </c>
      <c r="AU79" s="8">
        <v>0</v>
      </c>
      <c r="AW79" s="207">
        <v>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960</v>
      </c>
      <c r="G80" s="16">
        <f>'[3]02'!G82</f>
        <v>0</v>
      </c>
      <c r="H80" s="17">
        <f t="shared" si="59"/>
        <v>1280</v>
      </c>
      <c r="I80" s="15">
        <f>'[3]02'!J82</f>
        <v>303.21600000000001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303.21600000000001</v>
      </c>
      <c r="P80" s="18">
        <f>frq!C80</f>
        <v>1</v>
      </c>
      <c r="Q80" s="15">
        <f t="shared" si="33"/>
        <v>303.21600000000001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303.21600000000001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303.21600000000001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303.21600000000001</v>
      </c>
      <c r="AT80" s="8">
        <v>0</v>
      </c>
      <c r="AU80" s="8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960</v>
      </c>
      <c r="G81" s="16">
        <f>'[3]02'!G83</f>
        <v>0</v>
      </c>
      <c r="H81" s="17">
        <f t="shared" si="59"/>
        <v>1280</v>
      </c>
      <c r="I81" s="15">
        <f>'[3]02'!J83</f>
        <v>287.21600000000001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287.21600000000001</v>
      </c>
      <c r="P81" s="18">
        <f>frq!C81</f>
        <v>1</v>
      </c>
      <c r="Q81" s="15">
        <f t="shared" si="33"/>
        <v>287.21600000000001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287.21600000000001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287.21600000000001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287.21600000000001</v>
      </c>
      <c r="AT81" s="8">
        <v>0</v>
      </c>
      <c r="AU81" s="8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960</v>
      </c>
      <c r="G82" s="16">
        <f>'[3]02'!G84</f>
        <v>0</v>
      </c>
      <c r="H82" s="17">
        <f t="shared" si="59"/>
        <v>1280</v>
      </c>
      <c r="I82" s="15">
        <f>'[3]02'!J84</f>
        <v>287.21600000000001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287.21600000000001</v>
      </c>
      <c r="P82" s="18">
        <f>frq!C82</f>
        <v>1</v>
      </c>
      <c r="Q82" s="15">
        <f t="shared" si="33"/>
        <v>287.21600000000001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287.21600000000001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287.21600000000001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287.21600000000001</v>
      </c>
      <c r="AT82" s="8">
        <v>0</v>
      </c>
      <c r="AU82" s="8">
        <v>0</v>
      </c>
      <c r="AW82" s="207">
        <v>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0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960</v>
      </c>
      <c r="G83" s="16">
        <f>'[3]02'!G85</f>
        <v>0</v>
      </c>
      <c r="H83" s="17">
        <f t="shared" si="59"/>
        <v>1280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960</v>
      </c>
      <c r="G84" s="16">
        <f>'[3]02'!G86</f>
        <v>0</v>
      </c>
      <c r="H84" s="17">
        <f t="shared" si="59"/>
        <v>1280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960</v>
      </c>
      <c r="G85" s="16">
        <f>'[3]02'!G87</f>
        <v>0</v>
      </c>
      <c r="H85" s="17">
        <f t="shared" si="59"/>
        <v>1280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960</v>
      </c>
      <c r="G86" s="16">
        <f>'[3]02'!G88</f>
        <v>0</v>
      </c>
      <c r="H86" s="17">
        <f t="shared" si="59"/>
        <v>1280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960</v>
      </c>
      <c r="G87" s="16">
        <f>'[3]02'!G89</f>
        <v>0</v>
      </c>
      <c r="H87" s="17">
        <f t="shared" si="59"/>
        <v>1280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960</v>
      </c>
      <c r="G88" s="16">
        <f>'[3]02'!G90</f>
        <v>0</v>
      </c>
      <c r="H88" s="17">
        <f t="shared" si="59"/>
        <v>1280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960</v>
      </c>
      <c r="G89" s="16">
        <f>'[3]02'!G91</f>
        <v>0</v>
      </c>
      <c r="H89" s="17">
        <f t="shared" si="59"/>
        <v>1280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T89" s="8">
        <v>25.57</v>
      </c>
      <c r="AU89" s="8">
        <v>25.57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25.57</v>
      </c>
      <c r="BM89" s="8">
        <f t="shared" si="54"/>
        <v>25.57</v>
      </c>
      <c r="BN89" s="8">
        <f t="shared" si="55"/>
        <v>25.57</v>
      </c>
      <c r="BO89" s="8">
        <f t="shared" si="56"/>
        <v>25.57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960</v>
      </c>
      <c r="G90" s="16">
        <f>'[3]02'!G92</f>
        <v>0</v>
      </c>
      <c r="H90" s="17">
        <f t="shared" si="59"/>
        <v>1280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25.57</v>
      </c>
      <c r="AE90" s="8">
        <f t="shared" si="43"/>
        <v>25.57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25.57</v>
      </c>
      <c r="AL90" s="8">
        <f t="shared" si="35"/>
        <v>218.86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218.86</v>
      </c>
      <c r="AT90" s="8">
        <v>25.57</v>
      </c>
      <c r="AU90" s="8">
        <v>25.57</v>
      </c>
      <c r="AW90" s="207">
        <v>25.57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25.57</v>
      </c>
      <c r="BD90" s="207">
        <v>25.57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25.57</v>
      </c>
      <c r="BL90" s="8">
        <f t="shared" si="53"/>
        <v>25.57</v>
      </c>
      <c r="BM90" s="8">
        <f t="shared" si="54"/>
        <v>25.57</v>
      </c>
      <c r="BN90" s="8">
        <f t="shared" si="55"/>
        <v>25.57</v>
      </c>
      <c r="BO90" s="8">
        <f t="shared" si="56"/>
        <v>25.57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960</v>
      </c>
      <c r="G91" s="16">
        <f>'[3]02'!G93</f>
        <v>0</v>
      </c>
      <c r="H91" s="17">
        <f t="shared" si="59"/>
        <v>1280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25.57</v>
      </c>
      <c r="AE91" s="8">
        <f t="shared" si="43"/>
        <v>25.57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25.57</v>
      </c>
      <c r="AL91" s="8">
        <f t="shared" si="35"/>
        <v>218.86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218.86</v>
      </c>
      <c r="AT91" s="8">
        <v>25.57</v>
      </c>
      <c r="AU91" s="8">
        <v>25.57</v>
      </c>
      <c r="AW91" s="207">
        <v>25.57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25.57</v>
      </c>
      <c r="BD91" s="207">
        <v>25.57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25.57</v>
      </c>
      <c r="BL91" s="8">
        <f t="shared" si="53"/>
        <v>25.57</v>
      </c>
      <c r="BM91" s="8">
        <f t="shared" si="54"/>
        <v>25.57</v>
      </c>
      <c r="BN91" s="8">
        <f t="shared" si="55"/>
        <v>25.57</v>
      </c>
      <c r="BO91" s="8">
        <f t="shared" si="56"/>
        <v>25.57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960</v>
      </c>
      <c r="G92" s="16">
        <f>'[3]02'!G94</f>
        <v>0</v>
      </c>
      <c r="H92" s="17">
        <f t="shared" si="59"/>
        <v>1280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25.57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25.57</v>
      </c>
      <c r="AE92" s="8">
        <f t="shared" si="43"/>
        <v>25.57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25.57</v>
      </c>
      <c r="AL92" s="8">
        <f t="shared" si="35"/>
        <v>218.86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218.86</v>
      </c>
      <c r="AT92" s="8">
        <v>25.57</v>
      </c>
      <c r="AU92" s="8">
        <v>25.57</v>
      </c>
      <c r="AW92" s="207">
        <v>25.57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25.57</v>
      </c>
      <c r="BD92" s="207">
        <v>25.57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25.57</v>
      </c>
      <c r="BL92" s="8">
        <f t="shared" si="53"/>
        <v>25.57</v>
      </c>
      <c r="BM92" s="8">
        <f t="shared" si="54"/>
        <v>25.57</v>
      </c>
      <c r="BN92" s="8">
        <f t="shared" si="55"/>
        <v>25.57</v>
      </c>
      <c r="BO92" s="8">
        <f t="shared" si="56"/>
        <v>25.57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960</v>
      </c>
      <c r="G93" s="16">
        <f>'[3]02'!G95</f>
        <v>0</v>
      </c>
      <c r="H93" s="17">
        <f t="shared" si="59"/>
        <v>1280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25.57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25.57</v>
      </c>
      <c r="AE93" s="8">
        <f t="shared" si="43"/>
        <v>25.57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25.57</v>
      </c>
      <c r="AL93" s="8">
        <f t="shared" si="35"/>
        <v>218.86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218.86</v>
      </c>
      <c r="AT93" s="8">
        <v>25.57</v>
      </c>
      <c r="AU93" s="8">
        <v>25.57</v>
      </c>
      <c r="AW93" s="207">
        <v>25.57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25.57</v>
      </c>
      <c r="BD93" s="207">
        <v>25.57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25.57</v>
      </c>
      <c r="BL93" s="8">
        <f t="shared" si="53"/>
        <v>25.57</v>
      </c>
      <c r="BM93" s="8">
        <f t="shared" si="54"/>
        <v>25.57</v>
      </c>
      <c r="BN93" s="8">
        <f t="shared" si="55"/>
        <v>25.57</v>
      </c>
      <c r="BO93" s="8">
        <f t="shared" si="56"/>
        <v>25.57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960</v>
      </c>
      <c r="G94" s="16">
        <f>'[3]02'!G96</f>
        <v>0</v>
      </c>
      <c r="H94" s="17">
        <f t="shared" si="59"/>
        <v>1280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25.57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25.57</v>
      </c>
      <c r="AE94" s="8">
        <f t="shared" si="43"/>
        <v>25.57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25.57</v>
      </c>
      <c r="AL94" s="8">
        <f t="shared" si="35"/>
        <v>218.86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218.86</v>
      </c>
      <c r="AT94" s="8">
        <v>25.57</v>
      </c>
      <c r="AU94" s="8">
        <v>25.57</v>
      </c>
      <c r="AW94" s="207">
        <v>25.57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25.57</v>
      </c>
      <c r="BD94" s="207">
        <v>25.57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25.57</v>
      </c>
      <c r="BL94" s="8">
        <f t="shared" si="53"/>
        <v>25.57</v>
      </c>
      <c r="BM94" s="8">
        <f t="shared" si="54"/>
        <v>25.57</v>
      </c>
      <c r="BN94" s="8">
        <f t="shared" si="55"/>
        <v>25.57</v>
      </c>
      <c r="BO94" s="8">
        <f t="shared" si="56"/>
        <v>25.57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960</v>
      </c>
      <c r="G95" s="16">
        <f>'[3]02'!G97</f>
        <v>0</v>
      </c>
      <c r="H95" s="17">
        <f t="shared" si="59"/>
        <v>1280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25.57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25.57</v>
      </c>
      <c r="AE95" s="8">
        <f t="shared" si="43"/>
        <v>25.57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25.57</v>
      </c>
      <c r="AL95" s="8">
        <f t="shared" si="35"/>
        <v>218.86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218.86</v>
      </c>
      <c r="AT95" s="8">
        <v>25.57</v>
      </c>
      <c r="AU95" s="8">
        <v>25.57</v>
      </c>
      <c r="AW95" s="207">
        <v>25.57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25.57</v>
      </c>
      <c r="BD95" s="207">
        <v>25.57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25.57</v>
      </c>
      <c r="BL95" s="8">
        <f t="shared" si="53"/>
        <v>25.57</v>
      </c>
      <c r="BM95" s="8">
        <f t="shared" si="54"/>
        <v>25.57</v>
      </c>
      <c r="BN95" s="8">
        <f t="shared" si="55"/>
        <v>25.57</v>
      </c>
      <c r="BO95" s="8">
        <f t="shared" si="56"/>
        <v>25.57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960</v>
      </c>
      <c r="G96" s="16">
        <f>'[3]02'!G98</f>
        <v>0</v>
      </c>
      <c r="H96" s="17">
        <f t="shared" si="59"/>
        <v>1280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25.57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25.57</v>
      </c>
      <c r="AE96" s="8">
        <f t="shared" si="43"/>
        <v>25.57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25.57</v>
      </c>
      <c r="AL96" s="8">
        <f t="shared" si="35"/>
        <v>218.86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218.86</v>
      </c>
      <c r="AT96" s="8">
        <v>25.57</v>
      </c>
      <c r="AU96" s="8">
        <v>25.57</v>
      </c>
      <c r="AW96" s="207">
        <v>25.57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25.57</v>
      </c>
      <c r="BD96" s="207">
        <v>25.57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25.57</v>
      </c>
      <c r="BL96" s="8">
        <f t="shared" si="53"/>
        <v>25.57</v>
      </c>
      <c r="BM96" s="8">
        <f t="shared" si="54"/>
        <v>25.57</v>
      </c>
      <c r="BN96" s="8">
        <f t="shared" si="55"/>
        <v>25.57</v>
      </c>
      <c r="BO96" s="8">
        <f t="shared" si="56"/>
        <v>25.57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960</v>
      </c>
      <c r="G97" s="16">
        <f>'[3]02'!G99</f>
        <v>0</v>
      </c>
      <c r="H97" s="17">
        <f t="shared" si="59"/>
        <v>1280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25.57</v>
      </c>
      <c r="AE97" s="8">
        <f t="shared" si="43"/>
        <v>25.57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25.57</v>
      </c>
      <c r="AL97" s="8">
        <f t="shared" si="35"/>
        <v>218.86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218.86</v>
      </c>
      <c r="AT97" s="8">
        <v>25.57</v>
      </c>
      <c r="AU97" s="8">
        <v>25.57</v>
      </c>
      <c r="AW97" s="207">
        <v>25.57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25.57</v>
      </c>
      <c r="BD97" s="207">
        <v>25.57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25.57</v>
      </c>
      <c r="BL97" s="8">
        <f t="shared" si="53"/>
        <v>25.57</v>
      </c>
      <c r="BM97" s="8">
        <f t="shared" si="54"/>
        <v>25.57</v>
      </c>
      <c r="BN97" s="8">
        <f t="shared" si="55"/>
        <v>25.57</v>
      </c>
      <c r="BO97" s="8">
        <f t="shared" si="56"/>
        <v>25.57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960</v>
      </c>
      <c r="G98" s="16">
        <f>'[3]02'!G100</f>
        <v>0</v>
      </c>
      <c r="H98" s="17">
        <f t="shared" si="59"/>
        <v>1280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25.57</v>
      </c>
      <c r="AE98" s="8">
        <f t="shared" si="43"/>
        <v>25.57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25.57</v>
      </c>
      <c r="AL98" s="8">
        <f t="shared" si="35"/>
        <v>218.86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218.86</v>
      </c>
      <c r="AT98" s="8">
        <v>25.57</v>
      </c>
      <c r="AU98" s="8">
        <v>25.57</v>
      </c>
      <c r="AW98" s="207">
        <v>25.57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25.57</v>
      </c>
      <c r="BD98" s="207">
        <v>25.57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25.57</v>
      </c>
      <c r="BL98" s="8">
        <f t="shared" si="53"/>
        <v>25.57</v>
      </c>
      <c r="BM98" s="8">
        <f t="shared" si="54"/>
        <v>25.57</v>
      </c>
      <c r="BN98" s="8">
        <f t="shared" si="55"/>
        <v>25.57</v>
      </c>
      <c r="BO98" s="8">
        <f t="shared" si="56"/>
        <v>25.57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22.92</v>
      </c>
      <c r="G99" s="15">
        <f t="shared" si="62"/>
        <v>0</v>
      </c>
      <c r="H99" s="15">
        <f t="shared" si="62"/>
        <v>30.6</v>
      </c>
      <c r="I99" s="15">
        <f t="shared" si="62"/>
        <v>6.5637280000000011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6.5637280000000011</v>
      </c>
      <c r="P99" s="15">
        <f t="shared" si="62"/>
        <v>2.4E-2</v>
      </c>
      <c r="Q99" s="15">
        <f t="shared" si="62"/>
        <v>6.5637280000000011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6.5637280000000011</v>
      </c>
      <c r="X99" s="15">
        <f t="shared" si="62"/>
        <v>0.52923749999999981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0.52923749999999981</v>
      </c>
      <c r="AE99" s="15">
        <f t="shared" si="62"/>
        <v>0.6322100000000006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0.6322100000000006</v>
      </c>
      <c r="AL99" s="15">
        <f t="shared" si="62"/>
        <v>5.402280500000006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5.402280500000006</v>
      </c>
      <c r="AS99" s="15">
        <f t="shared" si="62"/>
        <v>0</v>
      </c>
      <c r="AT99" s="15">
        <f t="shared" si="62"/>
        <v>0.53816749999999991</v>
      </c>
      <c r="AU99" s="15">
        <f t="shared" si="62"/>
        <v>0.64049000000000056</v>
      </c>
      <c r="AV99" s="15">
        <f t="shared" si="62"/>
        <v>0</v>
      </c>
      <c r="AW99" s="15">
        <f t="shared" si="62"/>
        <v>0.52923749999999981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0.52923749999999981</v>
      </c>
      <c r="BD99" s="15">
        <f t="shared" si="62"/>
        <v>0.6322100000000006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0.6322100000000006</v>
      </c>
      <c r="BK99" s="15"/>
      <c r="BL99" s="15">
        <f t="shared" si="63"/>
        <v>0.53816749999999991</v>
      </c>
      <c r="BM99" s="15">
        <f t="shared" si="63"/>
        <v>0.64049000000000056</v>
      </c>
      <c r="BN99" s="15">
        <f t="shared" si="63"/>
        <v>0.52923749999999981</v>
      </c>
      <c r="BO99" s="15">
        <f t="shared" si="63"/>
        <v>0.6322100000000006</v>
      </c>
      <c r="BP99" s="15">
        <f t="shared" si="63"/>
        <v>8.9300000000000074E-3</v>
      </c>
      <c r="BQ99" s="15">
        <f t="shared" si="63"/>
        <v>8.2800000000000009E-3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-0.5</v>
      </c>
      <c r="E3">
        <f>PPCL!N3</f>
        <v>0</v>
      </c>
      <c r="F3">
        <f>B3+C3</f>
        <v>210</v>
      </c>
      <c r="G3">
        <f>D3+E3</f>
        <v>-0.5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-0.5</v>
      </c>
      <c r="P3">
        <v>-0.14144999999999996</v>
      </c>
      <c r="Q3">
        <v>-8.0350000000000005E-2</v>
      </c>
      <c r="R3">
        <v>-3.0300000000000004E-2</v>
      </c>
      <c r="S3">
        <v>-0.1515</v>
      </c>
      <c r="T3">
        <v>-9.64E-2</v>
      </c>
      <c r="U3" s="156">
        <f t="shared" ref="U3:U66" si="2">SUM(P3:T3)</f>
        <v>-0.49999999999999994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-0.5</v>
      </c>
      <c r="E4">
        <f>PPCL!N4</f>
        <v>0</v>
      </c>
      <c r="F4">
        <f t="shared" ref="F4:F67" si="4">B4+C4</f>
        <v>210</v>
      </c>
      <c r="G4">
        <f t="shared" ref="G4:G67" si="5">D4+E4</f>
        <v>-0.5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-0.5</v>
      </c>
      <c r="P4">
        <v>-0.14144999999999996</v>
      </c>
      <c r="Q4">
        <v>-8.0350000000000005E-2</v>
      </c>
      <c r="R4">
        <v>-3.0300000000000004E-2</v>
      </c>
      <c r="S4">
        <v>-0.1515</v>
      </c>
      <c r="T4">
        <v>-9.64E-2</v>
      </c>
      <c r="U4" s="156">
        <f t="shared" si="2"/>
        <v>-0.49999999999999994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-0.5</v>
      </c>
      <c r="E5">
        <f>PPCL!N5</f>
        <v>0</v>
      </c>
      <c r="F5">
        <f t="shared" si="4"/>
        <v>210</v>
      </c>
      <c r="G5">
        <f t="shared" si="5"/>
        <v>-0.5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-0.5</v>
      </c>
      <c r="P5">
        <v>-0.14144999999999996</v>
      </c>
      <c r="Q5">
        <v>-8.0350000000000005E-2</v>
      </c>
      <c r="R5">
        <v>-3.0300000000000004E-2</v>
      </c>
      <c r="S5">
        <v>-0.1515</v>
      </c>
      <c r="T5">
        <v>-9.64E-2</v>
      </c>
      <c r="U5" s="156">
        <f t="shared" si="2"/>
        <v>-0.49999999999999994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-0.5</v>
      </c>
      <c r="E6">
        <f>PPCL!N6</f>
        <v>0</v>
      </c>
      <c r="F6">
        <f t="shared" si="4"/>
        <v>210</v>
      </c>
      <c r="G6">
        <f t="shared" si="5"/>
        <v>-0.5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-0.5</v>
      </c>
      <c r="P6">
        <v>-0.14144999999999996</v>
      </c>
      <c r="Q6">
        <v>-8.0350000000000005E-2</v>
      </c>
      <c r="R6">
        <v>-3.0300000000000004E-2</v>
      </c>
      <c r="S6">
        <v>-0.1515</v>
      </c>
      <c r="T6">
        <v>-9.64E-2</v>
      </c>
      <c r="U6" s="156">
        <f t="shared" si="2"/>
        <v>-0.49999999999999994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-0.5</v>
      </c>
      <c r="E7">
        <f>PPCL!N7</f>
        <v>0</v>
      </c>
      <c r="F7">
        <f t="shared" si="4"/>
        <v>210</v>
      </c>
      <c r="G7">
        <f t="shared" si="5"/>
        <v>-0.5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-0.5</v>
      </c>
      <c r="P7">
        <v>-0.14144999999999996</v>
      </c>
      <c r="Q7">
        <v>-8.0350000000000005E-2</v>
      </c>
      <c r="R7">
        <v>-3.0300000000000004E-2</v>
      </c>
      <c r="S7">
        <v>-0.1515</v>
      </c>
      <c r="T7">
        <v>-9.64E-2</v>
      </c>
      <c r="U7" s="156">
        <f t="shared" si="2"/>
        <v>-0.49999999999999994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-0.5</v>
      </c>
      <c r="E8">
        <f>PPCL!N8</f>
        <v>0</v>
      </c>
      <c r="F8">
        <f t="shared" si="4"/>
        <v>210</v>
      </c>
      <c r="G8">
        <f t="shared" si="5"/>
        <v>-0.5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-0.5</v>
      </c>
      <c r="P8">
        <v>-0.14144999999999996</v>
      </c>
      <c r="Q8">
        <v>-8.0350000000000005E-2</v>
      </c>
      <c r="R8">
        <v>-3.0300000000000004E-2</v>
      </c>
      <c r="S8">
        <v>-0.1515</v>
      </c>
      <c r="T8">
        <v>-9.64E-2</v>
      </c>
      <c r="U8" s="156">
        <f t="shared" si="2"/>
        <v>-0.49999999999999994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-0.5</v>
      </c>
      <c r="E9">
        <f>PPCL!N9</f>
        <v>0</v>
      </c>
      <c r="F9">
        <f t="shared" si="4"/>
        <v>210</v>
      </c>
      <c r="G9">
        <f t="shared" si="5"/>
        <v>-0.5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-0.5</v>
      </c>
      <c r="P9">
        <v>-0.14144999999999996</v>
      </c>
      <c r="Q9">
        <v>-8.0350000000000005E-2</v>
      </c>
      <c r="R9">
        <v>-3.0300000000000004E-2</v>
      </c>
      <c r="S9">
        <v>-0.1515</v>
      </c>
      <c r="T9">
        <v>-9.64E-2</v>
      </c>
      <c r="U9" s="156">
        <f t="shared" si="2"/>
        <v>-0.49999999999999994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-0.5</v>
      </c>
      <c r="E10">
        <f>PPCL!N10</f>
        <v>0</v>
      </c>
      <c r="F10">
        <f t="shared" si="4"/>
        <v>210</v>
      </c>
      <c r="G10">
        <f t="shared" si="5"/>
        <v>-0.5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-0.5</v>
      </c>
      <c r="P10">
        <v>-0.14144999999999996</v>
      </c>
      <c r="Q10">
        <v>-8.0350000000000005E-2</v>
      </c>
      <c r="R10">
        <v>-3.0300000000000004E-2</v>
      </c>
      <c r="S10">
        <v>-0.1515</v>
      </c>
      <c r="T10">
        <v>-9.64E-2</v>
      </c>
      <c r="U10" s="156">
        <f t="shared" si="2"/>
        <v>-0.49999999999999994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-0.5</v>
      </c>
      <c r="E11">
        <f>PPCL!N11</f>
        <v>0</v>
      </c>
      <c r="F11">
        <f t="shared" si="4"/>
        <v>210</v>
      </c>
      <c r="G11">
        <f t="shared" si="5"/>
        <v>-0.5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-0.5</v>
      </c>
      <c r="P11">
        <v>-0.14144999999999996</v>
      </c>
      <c r="Q11">
        <v>-8.0350000000000005E-2</v>
      </c>
      <c r="R11">
        <v>-3.0300000000000004E-2</v>
      </c>
      <c r="S11">
        <v>-0.1515</v>
      </c>
      <c r="T11">
        <v>-9.64E-2</v>
      </c>
      <c r="U11" s="156">
        <f t="shared" si="2"/>
        <v>-0.49999999999999994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-0.5</v>
      </c>
      <c r="E12">
        <f>PPCL!N12</f>
        <v>0</v>
      </c>
      <c r="F12">
        <f t="shared" si="4"/>
        <v>210</v>
      </c>
      <c r="G12">
        <f t="shared" si="5"/>
        <v>-0.5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-0.5</v>
      </c>
      <c r="P12">
        <v>-0.14144999999999996</v>
      </c>
      <c r="Q12">
        <v>-8.0350000000000005E-2</v>
      </c>
      <c r="R12">
        <v>-3.0300000000000004E-2</v>
      </c>
      <c r="S12">
        <v>-0.1515</v>
      </c>
      <c r="T12">
        <v>-9.64E-2</v>
      </c>
      <c r="U12" s="156">
        <f t="shared" si="2"/>
        <v>-0.49999999999999994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-0.5</v>
      </c>
      <c r="E13">
        <f>PPCL!N13</f>
        <v>0</v>
      </c>
      <c r="F13">
        <f t="shared" si="4"/>
        <v>210</v>
      </c>
      <c r="G13">
        <f t="shared" si="5"/>
        <v>-0.5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-0.5</v>
      </c>
      <c r="P13">
        <v>-0.14144999999999996</v>
      </c>
      <c r="Q13">
        <v>-8.0350000000000005E-2</v>
      </c>
      <c r="R13">
        <v>-3.0300000000000004E-2</v>
      </c>
      <c r="S13">
        <v>-0.1515</v>
      </c>
      <c r="T13">
        <v>-9.64E-2</v>
      </c>
      <c r="U13" s="156">
        <f t="shared" si="2"/>
        <v>-0.49999999999999994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-0.5</v>
      </c>
      <c r="E14">
        <f>PPCL!N14</f>
        <v>0</v>
      </c>
      <c r="F14">
        <f t="shared" si="4"/>
        <v>210</v>
      </c>
      <c r="G14">
        <f t="shared" si="5"/>
        <v>-0.5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-0.5</v>
      </c>
      <c r="P14">
        <v>-0.14144999999999996</v>
      </c>
      <c r="Q14">
        <v>-8.0350000000000005E-2</v>
      </c>
      <c r="R14">
        <v>-3.0300000000000004E-2</v>
      </c>
      <c r="S14">
        <v>-0.1515</v>
      </c>
      <c r="T14">
        <v>-9.64E-2</v>
      </c>
      <c r="U14" s="156">
        <f t="shared" si="2"/>
        <v>-0.49999999999999994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-0.5</v>
      </c>
      <c r="E15">
        <f>PPCL!N15</f>
        <v>0</v>
      </c>
      <c r="F15">
        <f t="shared" si="4"/>
        <v>210</v>
      </c>
      <c r="G15">
        <f t="shared" si="5"/>
        <v>-0.5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-0.5</v>
      </c>
      <c r="P15">
        <v>-0.14144999999999996</v>
      </c>
      <c r="Q15">
        <v>-8.0350000000000005E-2</v>
      </c>
      <c r="R15">
        <v>-3.0300000000000004E-2</v>
      </c>
      <c r="S15">
        <v>-0.1515</v>
      </c>
      <c r="T15">
        <v>-9.64E-2</v>
      </c>
      <c r="U15" s="156">
        <f t="shared" si="2"/>
        <v>-0.49999999999999994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-0.5</v>
      </c>
      <c r="E16">
        <f>PPCL!N16</f>
        <v>0</v>
      </c>
      <c r="F16">
        <f t="shared" si="4"/>
        <v>210</v>
      </c>
      <c r="G16">
        <f t="shared" si="5"/>
        <v>-0.5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-0.5</v>
      </c>
      <c r="P16">
        <v>-0.14144999999999996</v>
      </c>
      <c r="Q16">
        <v>-8.0350000000000005E-2</v>
      </c>
      <c r="R16">
        <v>-3.0300000000000004E-2</v>
      </c>
      <c r="S16">
        <v>-0.1515</v>
      </c>
      <c r="T16">
        <v>-9.64E-2</v>
      </c>
      <c r="U16" s="156">
        <f t="shared" si="2"/>
        <v>-0.49999999999999994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-0.5</v>
      </c>
      <c r="E17">
        <f>PPCL!N17</f>
        <v>0</v>
      </c>
      <c r="F17">
        <f t="shared" si="4"/>
        <v>210</v>
      </c>
      <c r="G17">
        <f t="shared" si="5"/>
        <v>-0.5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-0.5</v>
      </c>
      <c r="P17">
        <v>-0.14144999999999996</v>
      </c>
      <c r="Q17">
        <v>-8.0350000000000005E-2</v>
      </c>
      <c r="R17">
        <v>-3.0300000000000004E-2</v>
      </c>
      <c r="S17">
        <v>-0.1515</v>
      </c>
      <c r="T17">
        <v>-9.64E-2</v>
      </c>
      <c r="U17" s="156">
        <f t="shared" si="2"/>
        <v>-0.49999999999999994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-0.5</v>
      </c>
      <c r="E18">
        <f>PPCL!N18</f>
        <v>0</v>
      </c>
      <c r="F18">
        <f t="shared" si="4"/>
        <v>210</v>
      </c>
      <c r="G18">
        <f t="shared" si="5"/>
        <v>-0.5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-0.5</v>
      </c>
      <c r="P18">
        <v>-0.14144999999999996</v>
      </c>
      <c r="Q18">
        <v>-8.0350000000000005E-2</v>
      </c>
      <c r="R18">
        <v>-3.0300000000000004E-2</v>
      </c>
      <c r="S18">
        <v>-0.1515</v>
      </c>
      <c r="T18">
        <v>-9.64E-2</v>
      </c>
      <c r="U18" s="156">
        <f t="shared" si="2"/>
        <v>-0.49999999999999994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-0.5</v>
      </c>
      <c r="E19">
        <f>PPCL!N19</f>
        <v>0</v>
      </c>
      <c r="F19">
        <f t="shared" si="4"/>
        <v>210</v>
      </c>
      <c r="G19">
        <f t="shared" si="5"/>
        <v>-0.5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-0.5</v>
      </c>
      <c r="P19">
        <v>-0.14144999999999996</v>
      </c>
      <c r="Q19">
        <v>-8.0350000000000005E-2</v>
      </c>
      <c r="R19">
        <v>-3.0300000000000004E-2</v>
      </c>
      <c r="S19">
        <v>-0.1515</v>
      </c>
      <c r="T19">
        <v>-9.64E-2</v>
      </c>
      <c r="U19" s="156">
        <f t="shared" si="2"/>
        <v>-0.49999999999999994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-0.5</v>
      </c>
      <c r="E20">
        <f>PPCL!N20</f>
        <v>0</v>
      </c>
      <c r="F20">
        <f t="shared" si="4"/>
        <v>210</v>
      </c>
      <c r="G20">
        <f t="shared" si="5"/>
        <v>-0.5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-0.5</v>
      </c>
      <c r="P20">
        <v>-0.14144999999999996</v>
      </c>
      <c r="Q20">
        <v>-8.0350000000000005E-2</v>
      </c>
      <c r="R20">
        <v>-3.0300000000000004E-2</v>
      </c>
      <c r="S20">
        <v>-0.1515</v>
      </c>
      <c r="T20">
        <v>-9.64E-2</v>
      </c>
      <c r="U20" s="156">
        <f t="shared" si="2"/>
        <v>-0.49999999999999994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-0.5</v>
      </c>
      <c r="E21">
        <f>PPCL!N21</f>
        <v>0</v>
      </c>
      <c r="F21">
        <f t="shared" si="4"/>
        <v>210</v>
      </c>
      <c r="G21">
        <f t="shared" si="5"/>
        <v>-0.5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-0.5</v>
      </c>
      <c r="P21">
        <v>-0.14144999999999996</v>
      </c>
      <c r="Q21">
        <v>-8.0350000000000005E-2</v>
      </c>
      <c r="R21">
        <v>-3.0300000000000004E-2</v>
      </c>
      <c r="S21">
        <v>-0.1515</v>
      </c>
      <c r="T21">
        <v>-9.64E-2</v>
      </c>
      <c r="U21" s="156">
        <f t="shared" si="2"/>
        <v>-0.49999999999999994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-0.5</v>
      </c>
      <c r="E22">
        <f>PPCL!N22</f>
        <v>0</v>
      </c>
      <c r="F22">
        <f t="shared" si="4"/>
        <v>210</v>
      </c>
      <c r="G22">
        <f t="shared" si="5"/>
        <v>-0.5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-0.5</v>
      </c>
      <c r="P22">
        <v>-0.14144999999999996</v>
      </c>
      <c r="Q22">
        <v>-8.0350000000000005E-2</v>
      </c>
      <c r="R22">
        <v>-3.0300000000000004E-2</v>
      </c>
      <c r="S22">
        <v>-0.1515</v>
      </c>
      <c r="T22">
        <v>-9.64E-2</v>
      </c>
      <c r="U22" s="156">
        <f t="shared" si="2"/>
        <v>-0.49999999999999994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-0.5</v>
      </c>
      <c r="E23">
        <f>PPCL!N23</f>
        <v>0</v>
      </c>
      <c r="F23">
        <f t="shared" si="4"/>
        <v>210</v>
      </c>
      <c r="G23">
        <f t="shared" si="5"/>
        <v>-0.5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-0.5</v>
      </c>
      <c r="P23">
        <v>-0.14144999999999996</v>
      </c>
      <c r="Q23">
        <v>-8.0350000000000005E-2</v>
      </c>
      <c r="R23">
        <v>-3.0300000000000004E-2</v>
      </c>
      <c r="S23">
        <v>-0.1515</v>
      </c>
      <c r="T23">
        <v>-9.64E-2</v>
      </c>
      <c r="U23" s="156">
        <f t="shared" si="2"/>
        <v>-0.49999999999999994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-0.5</v>
      </c>
      <c r="E24">
        <f>PPCL!N24</f>
        <v>0</v>
      </c>
      <c r="F24">
        <f t="shared" si="4"/>
        <v>210</v>
      </c>
      <c r="G24">
        <f t="shared" si="5"/>
        <v>-0.5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-0.5</v>
      </c>
      <c r="P24">
        <v>-0.14144999999999996</v>
      </c>
      <c r="Q24">
        <v>-8.0350000000000005E-2</v>
      </c>
      <c r="R24">
        <v>-3.0300000000000004E-2</v>
      </c>
      <c r="S24">
        <v>-0.1515</v>
      </c>
      <c r="T24">
        <v>-9.64E-2</v>
      </c>
      <c r="U24" s="156">
        <f t="shared" si="2"/>
        <v>-0.49999999999999994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-0.5</v>
      </c>
      <c r="E25">
        <f>PPCL!N25</f>
        <v>0</v>
      </c>
      <c r="F25">
        <f t="shared" si="4"/>
        <v>210</v>
      </c>
      <c r="G25">
        <f t="shared" si="5"/>
        <v>-0.5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-0.5</v>
      </c>
      <c r="P25">
        <v>-0.14144999999999996</v>
      </c>
      <c r="Q25">
        <v>-8.0350000000000005E-2</v>
      </c>
      <c r="R25">
        <v>-3.0300000000000004E-2</v>
      </c>
      <c r="S25">
        <v>-0.1515</v>
      </c>
      <c r="T25">
        <v>-9.64E-2</v>
      </c>
      <c r="U25" s="156">
        <f t="shared" si="2"/>
        <v>-0.49999999999999994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-0.5</v>
      </c>
      <c r="E26">
        <f>PPCL!N26</f>
        <v>0</v>
      </c>
      <c r="F26">
        <f t="shared" si="4"/>
        <v>210</v>
      </c>
      <c r="G26">
        <f t="shared" si="5"/>
        <v>-0.5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-0.5</v>
      </c>
      <c r="P26">
        <v>-0.14144999999999996</v>
      </c>
      <c r="Q26">
        <v>-8.0350000000000005E-2</v>
      </c>
      <c r="R26">
        <v>-3.0300000000000004E-2</v>
      </c>
      <c r="S26">
        <v>-0.1515</v>
      </c>
      <c r="T26">
        <v>-9.64E-2</v>
      </c>
      <c r="U26" s="156">
        <f t="shared" si="2"/>
        <v>-0.49999999999999994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-0.5</v>
      </c>
      <c r="E27">
        <f>PPCL!N27</f>
        <v>0</v>
      </c>
      <c r="F27">
        <f t="shared" si="4"/>
        <v>210</v>
      </c>
      <c r="G27">
        <f t="shared" si="5"/>
        <v>-0.5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-0.5</v>
      </c>
      <c r="P27">
        <v>-0.14144999999999996</v>
      </c>
      <c r="Q27">
        <v>-8.0350000000000005E-2</v>
      </c>
      <c r="R27">
        <v>-3.0300000000000004E-2</v>
      </c>
      <c r="S27">
        <v>-0.1515</v>
      </c>
      <c r="T27">
        <v>-9.64E-2</v>
      </c>
      <c r="U27" s="156">
        <f t="shared" si="2"/>
        <v>-0.49999999999999994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-0.5</v>
      </c>
      <c r="E28">
        <f>PPCL!N28</f>
        <v>0</v>
      </c>
      <c r="F28">
        <f t="shared" si="4"/>
        <v>210</v>
      </c>
      <c r="G28">
        <f t="shared" si="5"/>
        <v>-0.5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-0.5</v>
      </c>
      <c r="P28">
        <v>-0.14144999999999996</v>
      </c>
      <c r="Q28">
        <v>-8.0350000000000005E-2</v>
      </c>
      <c r="R28">
        <v>-3.0300000000000004E-2</v>
      </c>
      <c r="S28">
        <v>-0.1515</v>
      </c>
      <c r="T28">
        <v>-9.64E-2</v>
      </c>
      <c r="U28" s="156">
        <f t="shared" si="2"/>
        <v>-0.49999999999999994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-0.5</v>
      </c>
      <c r="E29">
        <f>PPCL!N29</f>
        <v>0</v>
      </c>
      <c r="F29">
        <f t="shared" si="4"/>
        <v>210</v>
      </c>
      <c r="G29">
        <f t="shared" si="5"/>
        <v>-0.5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-0.5</v>
      </c>
      <c r="P29">
        <v>-0.14144999999999996</v>
      </c>
      <c r="Q29">
        <v>-8.0350000000000005E-2</v>
      </c>
      <c r="R29">
        <v>-3.0300000000000004E-2</v>
      </c>
      <c r="S29">
        <v>-0.1515</v>
      </c>
      <c r="T29">
        <v>-9.64E-2</v>
      </c>
      <c r="U29" s="156">
        <f t="shared" si="2"/>
        <v>-0.49999999999999994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-0.5</v>
      </c>
      <c r="E30">
        <f>PPCL!N30</f>
        <v>0</v>
      </c>
      <c r="F30">
        <f t="shared" si="4"/>
        <v>210</v>
      </c>
      <c r="G30">
        <f t="shared" si="5"/>
        <v>-0.5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-0.5</v>
      </c>
      <c r="P30">
        <v>-0.14144999999999996</v>
      </c>
      <c r="Q30">
        <v>-8.0350000000000005E-2</v>
      </c>
      <c r="R30">
        <v>-3.0300000000000004E-2</v>
      </c>
      <c r="S30">
        <v>-0.1515</v>
      </c>
      <c r="T30">
        <v>-9.64E-2</v>
      </c>
      <c r="U30" s="156">
        <f t="shared" si="2"/>
        <v>-0.49999999999999994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-0.5</v>
      </c>
      <c r="E31">
        <f>PPCL!N31</f>
        <v>0</v>
      </c>
      <c r="F31">
        <f t="shared" si="4"/>
        <v>210</v>
      </c>
      <c r="G31">
        <f t="shared" si="5"/>
        <v>-0.5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-0.5</v>
      </c>
      <c r="P31">
        <v>-0.14144999999999996</v>
      </c>
      <c r="Q31">
        <v>-8.0350000000000005E-2</v>
      </c>
      <c r="R31">
        <v>-3.0300000000000004E-2</v>
      </c>
      <c r="S31">
        <v>-0.1515</v>
      </c>
      <c r="T31">
        <v>-9.64E-2</v>
      </c>
      <c r="U31" s="156">
        <f t="shared" si="2"/>
        <v>-0.49999999999999994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-0.5</v>
      </c>
      <c r="E32">
        <f>PPCL!N32</f>
        <v>0</v>
      </c>
      <c r="F32">
        <f t="shared" si="4"/>
        <v>210</v>
      </c>
      <c r="G32">
        <f t="shared" si="5"/>
        <v>-0.5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-0.5</v>
      </c>
      <c r="P32">
        <v>-0.14144999999999996</v>
      </c>
      <c r="Q32">
        <v>-8.0350000000000005E-2</v>
      </c>
      <c r="R32">
        <v>-3.0300000000000004E-2</v>
      </c>
      <c r="S32">
        <v>-0.1515</v>
      </c>
      <c r="T32">
        <v>-9.64E-2</v>
      </c>
      <c r="U32" s="156">
        <f t="shared" si="2"/>
        <v>-0.49999999999999994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-0.5</v>
      </c>
      <c r="E33">
        <f>PPCL!N33</f>
        <v>0</v>
      </c>
      <c r="F33">
        <f t="shared" si="4"/>
        <v>210</v>
      </c>
      <c r="G33">
        <f t="shared" si="5"/>
        <v>-0.5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-0.5</v>
      </c>
      <c r="P33">
        <v>-0.14144999999999996</v>
      </c>
      <c r="Q33">
        <v>-8.0350000000000005E-2</v>
      </c>
      <c r="R33">
        <v>-3.0300000000000004E-2</v>
      </c>
      <c r="S33">
        <v>-0.1515</v>
      </c>
      <c r="T33">
        <v>-9.64E-2</v>
      </c>
      <c r="U33" s="156">
        <f t="shared" si="2"/>
        <v>-0.49999999999999994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-0.5</v>
      </c>
      <c r="E34">
        <f>PPCL!N34</f>
        <v>0</v>
      </c>
      <c r="F34">
        <f t="shared" si="4"/>
        <v>210</v>
      </c>
      <c r="G34">
        <f t="shared" si="5"/>
        <v>-0.5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-0.5</v>
      </c>
      <c r="P34">
        <v>-0.14144999999999996</v>
      </c>
      <c r="Q34">
        <v>-8.0350000000000005E-2</v>
      </c>
      <c r="R34">
        <v>-3.0300000000000004E-2</v>
      </c>
      <c r="S34">
        <v>-0.1515</v>
      </c>
      <c r="T34">
        <v>-9.64E-2</v>
      </c>
      <c r="U34" s="156">
        <f t="shared" si="2"/>
        <v>-0.49999999999999994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-0.5</v>
      </c>
      <c r="E35">
        <f>PPCL!N35</f>
        <v>0</v>
      </c>
      <c r="F35">
        <f t="shared" si="4"/>
        <v>210</v>
      </c>
      <c r="G35">
        <f t="shared" si="5"/>
        <v>-0.5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-0.5</v>
      </c>
      <c r="P35">
        <v>-0.14144999999999996</v>
      </c>
      <c r="Q35">
        <v>-8.0350000000000005E-2</v>
      </c>
      <c r="R35">
        <v>-3.0300000000000004E-2</v>
      </c>
      <c r="S35">
        <v>-0.1515</v>
      </c>
      <c r="T35">
        <v>-9.64E-2</v>
      </c>
      <c r="U35" s="156">
        <f t="shared" si="2"/>
        <v>-0.49999999999999994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-0.5</v>
      </c>
      <c r="E36">
        <f>PPCL!N36</f>
        <v>0</v>
      </c>
      <c r="F36">
        <f t="shared" si="4"/>
        <v>210</v>
      </c>
      <c r="G36">
        <f t="shared" si="5"/>
        <v>-0.5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-0.5</v>
      </c>
      <c r="P36">
        <v>-0.14144999999999996</v>
      </c>
      <c r="Q36">
        <v>-8.0350000000000005E-2</v>
      </c>
      <c r="R36">
        <v>-3.0300000000000004E-2</v>
      </c>
      <c r="S36">
        <v>-0.1515</v>
      </c>
      <c r="T36">
        <v>-9.64E-2</v>
      </c>
      <c r="U36" s="156">
        <f t="shared" si="2"/>
        <v>-0.49999999999999994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-0.5</v>
      </c>
      <c r="E37">
        <f>PPCL!N37</f>
        <v>0</v>
      </c>
      <c r="F37">
        <f t="shared" si="4"/>
        <v>210</v>
      </c>
      <c r="G37">
        <f t="shared" si="5"/>
        <v>-0.5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-0.5</v>
      </c>
      <c r="P37">
        <v>-0.14144999999999996</v>
      </c>
      <c r="Q37">
        <v>-8.0350000000000005E-2</v>
      </c>
      <c r="R37">
        <v>-3.0300000000000004E-2</v>
      </c>
      <c r="S37">
        <v>-0.1515</v>
      </c>
      <c r="T37">
        <v>-9.64E-2</v>
      </c>
      <c r="U37" s="156">
        <f t="shared" si="2"/>
        <v>-0.49999999999999994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-0.5</v>
      </c>
      <c r="E38">
        <f>PPCL!N38</f>
        <v>0</v>
      </c>
      <c r="F38">
        <f t="shared" si="4"/>
        <v>210</v>
      </c>
      <c r="G38">
        <f t="shared" si="5"/>
        <v>-0.5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-0.5</v>
      </c>
      <c r="P38">
        <v>-0.14144999999999996</v>
      </c>
      <c r="Q38">
        <v>-8.0350000000000005E-2</v>
      </c>
      <c r="R38">
        <v>-3.0300000000000004E-2</v>
      </c>
      <c r="S38">
        <v>-0.1515</v>
      </c>
      <c r="T38">
        <v>-9.64E-2</v>
      </c>
      <c r="U38" s="156">
        <f t="shared" si="2"/>
        <v>-0.49999999999999994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-0.5</v>
      </c>
      <c r="E39">
        <f>PPCL!N39</f>
        <v>0</v>
      </c>
      <c r="F39">
        <f t="shared" si="4"/>
        <v>210</v>
      </c>
      <c r="G39">
        <f t="shared" si="5"/>
        <v>-0.5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-0.5</v>
      </c>
      <c r="P39">
        <v>-0.14144999999999996</v>
      </c>
      <c r="Q39">
        <v>-8.0350000000000005E-2</v>
      </c>
      <c r="R39">
        <v>-3.0300000000000004E-2</v>
      </c>
      <c r="S39">
        <v>-0.1515</v>
      </c>
      <c r="T39">
        <v>-9.64E-2</v>
      </c>
      <c r="U39" s="156">
        <f t="shared" si="2"/>
        <v>-0.49999999999999994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-0.5</v>
      </c>
      <c r="E40">
        <f>PPCL!N40</f>
        <v>0</v>
      </c>
      <c r="F40">
        <f t="shared" si="4"/>
        <v>210</v>
      </c>
      <c r="G40">
        <f t="shared" si="5"/>
        <v>-0.5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-0.5</v>
      </c>
      <c r="P40">
        <v>-0.14144999999999996</v>
      </c>
      <c r="Q40">
        <v>-8.0350000000000005E-2</v>
      </c>
      <c r="R40">
        <v>-3.0300000000000004E-2</v>
      </c>
      <c r="S40">
        <v>-0.1515</v>
      </c>
      <c r="T40">
        <v>-9.64E-2</v>
      </c>
      <c r="U40" s="156">
        <f t="shared" si="2"/>
        <v>-0.49999999999999994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-0.5</v>
      </c>
      <c r="E41">
        <f>PPCL!N41</f>
        <v>0</v>
      </c>
      <c r="F41">
        <f t="shared" si="4"/>
        <v>210</v>
      </c>
      <c r="G41">
        <f t="shared" si="5"/>
        <v>-0.5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-0.5</v>
      </c>
      <c r="P41">
        <v>-0.14144999999999996</v>
      </c>
      <c r="Q41">
        <v>-8.0350000000000005E-2</v>
      </c>
      <c r="R41">
        <v>-3.0300000000000004E-2</v>
      </c>
      <c r="S41">
        <v>-0.1515</v>
      </c>
      <c r="T41">
        <v>-9.64E-2</v>
      </c>
      <c r="U41" s="156">
        <f t="shared" si="2"/>
        <v>-0.49999999999999994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-0.5</v>
      </c>
      <c r="E42">
        <f>PPCL!N42</f>
        <v>0</v>
      </c>
      <c r="F42">
        <f t="shared" si="4"/>
        <v>210</v>
      </c>
      <c r="G42">
        <f t="shared" si="5"/>
        <v>-0.5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-0.5</v>
      </c>
      <c r="P42">
        <v>-0.14144999999999996</v>
      </c>
      <c r="Q42">
        <v>-8.0350000000000005E-2</v>
      </c>
      <c r="R42">
        <v>-3.0300000000000004E-2</v>
      </c>
      <c r="S42">
        <v>-0.1515</v>
      </c>
      <c r="T42">
        <v>-9.64E-2</v>
      </c>
      <c r="U42" s="156">
        <f t="shared" si="2"/>
        <v>-0.49999999999999994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-0.5</v>
      </c>
      <c r="E43">
        <f>PPCL!N43</f>
        <v>0</v>
      </c>
      <c r="F43">
        <f t="shared" si="4"/>
        <v>210</v>
      </c>
      <c r="G43">
        <f t="shared" si="5"/>
        <v>-0.5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-0.5</v>
      </c>
      <c r="P43">
        <v>-0.14144999999999996</v>
      </c>
      <c r="Q43">
        <v>-8.0350000000000005E-2</v>
      </c>
      <c r="R43">
        <v>-3.0300000000000004E-2</v>
      </c>
      <c r="S43">
        <v>-0.1515</v>
      </c>
      <c r="T43">
        <v>-9.64E-2</v>
      </c>
      <c r="U43" s="156">
        <f t="shared" si="2"/>
        <v>-0.49999999999999994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-0.5</v>
      </c>
      <c r="E44">
        <f>PPCL!N44</f>
        <v>0</v>
      </c>
      <c r="F44">
        <f t="shared" si="4"/>
        <v>210</v>
      </c>
      <c r="G44">
        <f t="shared" si="5"/>
        <v>-0.5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-0.5</v>
      </c>
      <c r="P44">
        <v>-0.14144999999999996</v>
      </c>
      <c r="Q44">
        <v>-8.0350000000000005E-2</v>
      </c>
      <c r="R44">
        <v>-3.0300000000000004E-2</v>
      </c>
      <c r="S44">
        <v>-0.1515</v>
      </c>
      <c r="T44">
        <v>-9.64E-2</v>
      </c>
      <c r="U44" s="156">
        <f t="shared" si="2"/>
        <v>-0.49999999999999994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-0.5</v>
      </c>
      <c r="E45">
        <f>PPCL!N45</f>
        <v>0</v>
      </c>
      <c r="F45">
        <f t="shared" si="4"/>
        <v>210</v>
      </c>
      <c r="G45">
        <f t="shared" si="5"/>
        <v>-0.5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-0.5</v>
      </c>
      <c r="P45">
        <v>-0.14144999999999996</v>
      </c>
      <c r="Q45">
        <v>-8.0350000000000005E-2</v>
      </c>
      <c r="R45">
        <v>-3.0300000000000004E-2</v>
      </c>
      <c r="S45">
        <v>-0.1515</v>
      </c>
      <c r="T45">
        <v>-9.64E-2</v>
      </c>
      <c r="U45" s="156">
        <f t="shared" si="2"/>
        <v>-0.49999999999999994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-0.5</v>
      </c>
      <c r="E46">
        <f>PPCL!N46</f>
        <v>0</v>
      </c>
      <c r="F46">
        <f t="shared" si="4"/>
        <v>210</v>
      </c>
      <c r="G46">
        <f t="shared" si="5"/>
        <v>-0.5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-0.5</v>
      </c>
      <c r="P46">
        <v>-0.14144999999999996</v>
      </c>
      <c r="Q46">
        <v>-8.0350000000000005E-2</v>
      </c>
      <c r="R46">
        <v>-3.0300000000000004E-2</v>
      </c>
      <c r="S46">
        <v>-0.1515</v>
      </c>
      <c r="T46">
        <v>-9.64E-2</v>
      </c>
      <c r="U46" s="156">
        <f t="shared" si="2"/>
        <v>-0.49999999999999994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-0.5</v>
      </c>
      <c r="E47">
        <f>PPCL!N47</f>
        <v>0</v>
      </c>
      <c r="F47">
        <f t="shared" si="4"/>
        <v>210</v>
      </c>
      <c r="G47">
        <f t="shared" si="5"/>
        <v>-0.5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-0.5</v>
      </c>
      <c r="P47">
        <v>-0.14144999999999996</v>
      </c>
      <c r="Q47">
        <v>-8.0350000000000005E-2</v>
      </c>
      <c r="R47">
        <v>-3.0300000000000004E-2</v>
      </c>
      <c r="S47">
        <v>-0.1515</v>
      </c>
      <c r="T47">
        <v>-9.64E-2</v>
      </c>
      <c r="U47" s="156">
        <f t="shared" si="2"/>
        <v>-0.49999999999999994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-0.5</v>
      </c>
      <c r="E48">
        <f>PPCL!N48</f>
        <v>0</v>
      </c>
      <c r="F48">
        <f t="shared" si="4"/>
        <v>210</v>
      </c>
      <c r="G48">
        <f t="shared" si="5"/>
        <v>-0.5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-0.5</v>
      </c>
      <c r="P48">
        <v>-0.14144999999999996</v>
      </c>
      <c r="Q48">
        <v>-8.0350000000000005E-2</v>
      </c>
      <c r="R48">
        <v>-3.0300000000000004E-2</v>
      </c>
      <c r="S48">
        <v>-0.1515</v>
      </c>
      <c r="T48">
        <v>-9.64E-2</v>
      </c>
      <c r="U48" s="156">
        <f t="shared" si="2"/>
        <v>-0.49999999999999994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-0.5</v>
      </c>
      <c r="E49">
        <f>PPCL!N49</f>
        <v>0</v>
      </c>
      <c r="F49">
        <f t="shared" si="4"/>
        <v>210</v>
      </c>
      <c r="G49">
        <f t="shared" si="5"/>
        <v>-0.5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-0.5</v>
      </c>
      <c r="P49">
        <v>-0.14144999999999996</v>
      </c>
      <c r="Q49">
        <v>-8.0350000000000005E-2</v>
      </c>
      <c r="R49">
        <v>-3.0300000000000004E-2</v>
      </c>
      <c r="S49">
        <v>-0.1515</v>
      </c>
      <c r="T49">
        <v>-9.64E-2</v>
      </c>
      <c r="U49" s="156">
        <f t="shared" si="2"/>
        <v>-0.49999999999999994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-0.5</v>
      </c>
      <c r="E50">
        <f>PPCL!N50</f>
        <v>0</v>
      </c>
      <c r="F50">
        <f t="shared" si="4"/>
        <v>210</v>
      </c>
      <c r="G50">
        <f t="shared" si="5"/>
        <v>-0.5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-0.5</v>
      </c>
      <c r="P50">
        <v>-0.14144999999999996</v>
      </c>
      <c r="Q50">
        <v>-8.0350000000000005E-2</v>
      </c>
      <c r="R50">
        <v>-3.0300000000000004E-2</v>
      </c>
      <c r="S50">
        <v>-0.1515</v>
      </c>
      <c r="T50">
        <v>-9.64E-2</v>
      </c>
      <c r="U50" s="156">
        <f t="shared" si="2"/>
        <v>-0.49999999999999994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-0.5</v>
      </c>
      <c r="E51">
        <f>PPCL!N51</f>
        <v>0</v>
      </c>
      <c r="F51">
        <f t="shared" si="4"/>
        <v>210</v>
      </c>
      <c r="G51">
        <f t="shared" si="5"/>
        <v>-0.5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-0.5</v>
      </c>
      <c r="P51">
        <v>-0.14144999999999996</v>
      </c>
      <c r="Q51">
        <v>-8.0350000000000005E-2</v>
      </c>
      <c r="R51">
        <v>-3.0300000000000004E-2</v>
      </c>
      <c r="S51">
        <v>-0.1515</v>
      </c>
      <c r="T51">
        <v>-9.64E-2</v>
      </c>
      <c r="U51" s="156">
        <f t="shared" si="2"/>
        <v>-0.49999999999999994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-0.5</v>
      </c>
      <c r="E52">
        <f>PPCL!N52</f>
        <v>0</v>
      </c>
      <c r="F52">
        <f t="shared" si="4"/>
        <v>210</v>
      </c>
      <c r="G52">
        <f t="shared" si="5"/>
        <v>-0.5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-0.5</v>
      </c>
      <c r="P52">
        <v>-0.14144999999999996</v>
      </c>
      <c r="Q52">
        <v>-8.0350000000000005E-2</v>
      </c>
      <c r="R52">
        <v>-3.0300000000000004E-2</v>
      </c>
      <c r="S52">
        <v>-0.1515</v>
      </c>
      <c r="T52">
        <v>-9.64E-2</v>
      </c>
      <c r="U52" s="156">
        <f t="shared" si="2"/>
        <v>-0.49999999999999994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-0.5</v>
      </c>
      <c r="E53">
        <f>PPCL!N53</f>
        <v>0</v>
      </c>
      <c r="F53">
        <f t="shared" si="4"/>
        <v>210</v>
      </c>
      <c r="G53">
        <f t="shared" si="5"/>
        <v>-0.5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-0.5</v>
      </c>
      <c r="P53">
        <v>-0.14144999999999996</v>
      </c>
      <c r="Q53">
        <v>-8.0350000000000005E-2</v>
      </c>
      <c r="R53">
        <v>-3.0300000000000004E-2</v>
      </c>
      <c r="S53">
        <v>-0.1515</v>
      </c>
      <c r="T53">
        <v>-9.64E-2</v>
      </c>
      <c r="U53" s="156">
        <f t="shared" si="2"/>
        <v>-0.49999999999999994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-0.5</v>
      </c>
      <c r="E54">
        <f>PPCL!N54</f>
        <v>0</v>
      </c>
      <c r="F54">
        <f t="shared" si="4"/>
        <v>210</v>
      </c>
      <c r="G54">
        <f t="shared" si="5"/>
        <v>-0.5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-0.5</v>
      </c>
      <c r="P54">
        <v>-0.14144999999999996</v>
      </c>
      <c r="Q54">
        <v>-8.0350000000000005E-2</v>
      </c>
      <c r="R54">
        <v>-3.0300000000000004E-2</v>
      </c>
      <c r="S54">
        <v>-0.1515</v>
      </c>
      <c r="T54">
        <v>-9.64E-2</v>
      </c>
      <c r="U54" s="156">
        <f t="shared" si="2"/>
        <v>-0.49999999999999994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-0.5</v>
      </c>
      <c r="E55">
        <f>PPCL!N55</f>
        <v>0</v>
      </c>
      <c r="F55">
        <f t="shared" si="4"/>
        <v>210</v>
      </c>
      <c r="G55">
        <f t="shared" si="5"/>
        <v>-0.5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-0.5</v>
      </c>
      <c r="P55">
        <v>-0.14144999999999996</v>
      </c>
      <c r="Q55">
        <v>-8.0350000000000005E-2</v>
      </c>
      <c r="R55">
        <v>-3.0300000000000004E-2</v>
      </c>
      <c r="S55">
        <v>-0.1515</v>
      </c>
      <c r="T55">
        <v>-9.64E-2</v>
      </c>
      <c r="U55" s="156">
        <f t="shared" si="2"/>
        <v>-0.49999999999999994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-0.5</v>
      </c>
      <c r="E56">
        <f>PPCL!N56</f>
        <v>0</v>
      </c>
      <c r="F56">
        <f t="shared" si="4"/>
        <v>210</v>
      </c>
      <c r="G56">
        <f t="shared" si="5"/>
        <v>-0.5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-0.5</v>
      </c>
      <c r="P56">
        <v>-0.14144999999999996</v>
      </c>
      <c r="Q56">
        <v>-8.0350000000000005E-2</v>
      </c>
      <c r="R56">
        <v>-3.0300000000000004E-2</v>
      </c>
      <c r="S56">
        <v>-0.1515</v>
      </c>
      <c r="T56">
        <v>-9.64E-2</v>
      </c>
      <c r="U56" s="156">
        <f t="shared" si="2"/>
        <v>-0.49999999999999994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-0.5</v>
      </c>
      <c r="E57">
        <f>PPCL!N57</f>
        <v>0</v>
      </c>
      <c r="F57">
        <f t="shared" si="4"/>
        <v>210</v>
      </c>
      <c r="G57">
        <f t="shared" si="5"/>
        <v>-0.5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-0.5</v>
      </c>
      <c r="P57">
        <v>-0.14144999999999996</v>
      </c>
      <c r="Q57">
        <v>-8.0350000000000005E-2</v>
      </c>
      <c r="R57">
        <v>-3.0300000000000004E-2</v>
      </c>
      <c r="S57">
        <v>-0.1515</v>
      </c>
      <c r="T57">
        <v>-9.64E-2</v>
      </c>
      <c r="U57" s="156">
        <f t="shared" si="2"/>
        <v>-0.49999999999999994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-0.5</v>
      </c>
      <c r="E58">
        <f>PPCL!N58</f>
        <v>0</v>
      </c>
      <c r="F58">
        <f t="shared" si="4"/>
        <v>210</v>
      </c>
      <c r="G58">
        <f t="shared" si="5"/>
        <v>-0.5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-0.5</v>
      </c>
      <c r="P58">
        <v>-0.14144999999999996</v>
      </c>
      <c r="Q58">
        <v>-8.0350000000000005E-2</v>
      </c>
      <c r="R58">
        <v>-3.0300000000000004E-2</v>
      </c>
      <c r="S58">
        <v>-0.1515</v>
      </c>
      <c r="T58">
        <v>-9.64E-2</v>
      </c>
      <c r="U58" s="156">
        <f t="shared" si="2"/>
        <v>-0.49999999999999994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-0.5</v>
      </c>
      <c r="E59">
        <f>PPCL!N59</f>
        <v>0</v>
      </c>
      <c r="F59">
        <f t="shared" si="4"/>
        <v>210</v>
      </c>
      <c r="G59">
        <f t="shared" si="5"/>
        <v>-0.5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-0.5</v>
      </c>
      <c r="P59">
        <v>-0.14144999999999996</v>
      </c>
      <c r="Q59">
        <v>-8.0350000000000005E-2</v>
      </c>
      <c r="R59">
        <v>-3.0300000000000004E-2</v>
      </c>
      <c r="S59">
        <v>-0.1515</v>
      </c>
      <c r="T59">
        <v>-9.64E-2</v>
      </c>
      <c r="U59" s="156">
        <f t="shared" si="2"/>
        <v>-0.49999999999999994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-0.5</v>
      </c>
      <c r="E60">
        <f>PPCL!N60</f>
        <v>0</v>
      </c>
      <c r="F60">
        <f t="shared" si="4"/>
        <v>210</v>
      </c>
      <c r="G60">
        <f t="shared" si="5"/>
        <v>-0.5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-0.5</v>
      </c>
      <c r="P60">
        <v>-0.14144999999999996</v>
      </c>
      <c r="Q60">
        <v>-8.0350000000000005E-2</v>
      </c>
      <c r="R60">
        <v>-3.0300000000000004E-2</v>
      </c>
      <c r="S60">
        <v>-0.1515</v>
      </c>
      <c r="T60">
        <v>-9.64E-2</v>
      </c>
      <c r="U60" s="156">
        <f t="shared" si="2"/>
        <v>-0.49999999999999994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-0.5</v>
      </c>
      <c r="E61">
        <f>PPCL!N61</f>
        <v>0</v>
      </c>
      <c r="F61">
        <f t="shared" si="4"/>
        <v>210</v>
      </c>
      <c r="G61">
        <f t="shared" si="5"/>
        <v>-0.5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-0.5</v>
      </c>
      <c r="P61">
        <v>-0.14144999999999996</v>
      </c>
      <c r="Q61">
        <v>-8.0350000000000005E-2</v>
      </c>
      <c r="R61">
        <v>-3.0300000000000004E-2</v>
      </c>
      <c r="S61">
        <v>-0.1515</v>
      </c>
      <c r="T61">
        <v>-9.64E-2</v>
      </c>
      <c r="U61" s="156">
        <f t="shared" si="2"/>
        <v>-0.49999999999999994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-0.5</v>
      </c>
      <c r="E62">
        <f>PPCL!N62</f>
        <v>0</v>
      </c>
      <c r="F62">
        <f t="shared" si="4"/>
        <v>210</v>
      </c>
      <c r="G62">
        <f t="shared" si="5"/>
        <v>-0.5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-0.5</v>
      </c>
      <c r="P62">
        <v>-0.14144999999999996</v>
      </c>
      <c r="Q62">
        <v>-8.0350000000000005E-2</v>
      </c>
      <c r="R62">
        <v>-3.0300000000000004E-2</v>
      </c>
      <c r="S62">
        <v>-0.1515</v>
      </c>
      <c r="T62">
        <v>-9.64E-2</v>
      </c>
      <c r="U62" s="156">
        <f t="shared" si="2"/>
        <v>-0.49999999999999994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-0.5</v>
      </c>
      <c r="E63">
        <f>PPCL!N63</f>
        <v>0</v>
      </c>
      <c r="F63">
        <f t="shared" si="4"/>
        <v>210</v>
      </c>
      <c r="G63">
        <f t="shared" si="5"/>
        <v>-0.5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-0.5</v>
      </c>
      <c r="P63">
        <v>-0.14144999999999996</v>
      </c>
      <c r="Q63">
        <v>-8.0350000000000005E-2</v>
      </c>
      <c r="R63">
        <v>-3.0300000000000004E-2</v>
      </c>
      <c r="S63">
        <v>-0.1515</v>
      </c>
      <c r="T63">
        <v>-9.64E-2</v>
      </c>
      <c r="U63" s="156">
        <f t="shared" si="2"/>
        <v>-0.49999999999999994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-0.5</v>
      </c>
      <c r="E64">
        <f>PPCL!N64</f>
        <v>0</v>
      </c>
      <c r="F64">
        <f t="shared" si="4"/>
        <v>210</v>
      </c>
      <c r="G64">
        <f t="shared" si="5"/>
        <v>-0.5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-0.5</v>
      </c>
      <c r="P64">
        <v>-0.14144999999999996</v>
      </c>
      <c r="Q64">
        <v>-8.0350000000000005E-2</v>
      </c>
      <c r="R64">
        <v>-3.0300000000000004E-2</v>
      </c>
      <c r="S64">
        <v>-0.1515</v>
      </c>
      <c r="T64">
        <v>-9.64E-2</v>
      </c>
      <c r="U64" s="156">
        <f t="shared" si="2"/>
        <v>-0.49999999999999994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-0.5</v>
      </c>
      <c r="E65">
        <f>PPCL!N65</f>
        <v>0</v>
      </c>
      <c r="F65">
        <f t="shared" si="4"/>
        <v>210</v>
      </c>
      <c r="G65">
        <f t="shared" si="5"/>
        <v>-0.5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-0.5</v>
      </c>
      <c r="P65">
        <v>-0.14144999999999996</v>
      </c>
      <c r="Q65">
        <v>-8.0350000000000005E-2</v>
      </c>
      <c r="R65">
        <v>-3.0300000000000004E-2</v>
      </c>
      <c r="S65">
        <v>-0.1515</v>
      </c>
      <c r="T65">
        <v>-9.64E-2</v>
      </c>
      <c r="U65" s="156">
        <f t="shared" si="2"/>
        <v>-0.49999999999999994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-0.5</v>
      </c>
      <c r="E66">
        <f>PPCL!N66</f>
        <v>0</v>
      </c>
      <c r="F66">
        <f t="shared" si="4"/>
        <v>210</v>
      </c>
      <c r="G66">
        <f t="shared" si="5"/>
        <v>-0.5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-0.5</v>
      </c>
      <c r="P66">
        <v>-0.14144999999999996</v>
      </c>
      <c r="Q66">
        <v>-8.0350000000000005E-2</v>
      </c>
      <c r="R66">
        <v>-3.0300000000000004E-2</v>
      </c>
      <c r="S66">
        <v>-0.1515</v>
      </c>
      <c r="T66">
        <v>-9.64E-2</v>
      </c>
      <c r="U66" s="156">
        <f t="shared" si="2"/>
        <v>-0.49999999999999994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-0.5</v>
      </c>
      <c r="E67">
        <f>PPCL!N67</f>
        <v>0</v>
      </c>
      <c r="F67">
        <f t="shared" si="4"/>
        <v>210</v>
      </c>
      <c r="G67">
        <f t="shared" si="5"/>
        <v>-0.5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-0.5</v>
      </c>
      <c r="P67">
        <v>-0.14144999999999996</v>
      </c>
      <c r="Q67">
        <v>-8.0350000000000005E-2</v>
      </c>
      <c r="R67">
        <v>-3.0300000000000004E-2</v>
      </c>
      <c r="S67">
        <v>-0.1515</v>
      </c>
      <c r="T67">
        <v>-9.64E-2</v>
      </c>
      <c r="U67" s="156">
        <f t="shared" ref="U67:U98" si="8">SUM(P67:T67)</f>
        <v>-0.49999999999999994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-0.5</v>
      </c>
      <c r="E68">
        <f>PPCL!N68</f>
        <v>0</v>
      </c>
      <c r="F68">
        <f t="shared" ref="F68:F98" si="10">B68+C68</f>
        <v>210</v>
      </c>
      <c r="G68">
        <f t="shared" ref="G68:G98" si="11">D68+E68</f>
        <v>-0.5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-0.5</v>
      </c>
      <c r="P68">
        <v>-0.14144999999999996</v>
      </c>
      <c r="Q68">
        <v>-8.0350000000000005E-2</v>
      </c>
      <c r="R68">
        <v>-3.0300000000000004E-2</v>
      </c>
      <c r="S68">
        <v>-0.1515</v>
      </c>
      <c r="T68">
        <v>-9.64E-2</v>
      </c>
      <c r="U68" s="156">
        <f t="shared" si="8"/>
        <v>-0.49999999999999994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-0.5</v>
      </c>
      <c r="E69">
        <f>PPCL!N69</f>
        <v>0</v>
      </c>
      <c r="F69">
        <f t="shared" si="10"/>
        <v>210</v>
      </c>
      <c r="G69">
        <f t="shared" si="11"/>
        <v>-0.5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-0.5</v>
      </c>
      <c r="P69">
        <v>-0.14144999999999996</v>
      </c>
      <c r="Q69">
        <v>-8.0350000000000005E-2</v>
      </c>
      <c r="R69">
        <v>-3.0300000000000004E-2</v>
      </c>
      <c r="S69">
        <v>-0.1515</v>
      </c>
      <c r="T69">
        <v>-9.64E-2</v>
      </c>
      <c r="U69" s="156">
        <f t="shared" si="8"/>
        <v>-0.49999999999999994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-0.5</v>
      </c>
      <c r="E70">
        <f>PPCL!N70</f>
        <v>0</v>
      </c>
      <c r="F70">
        <f t="shared" si="10"/>
        <v>210</v>
      </c>
      <c r="G70">
        <f t="shared" si="11"/>
        <v>-0.5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-0.5</v>
      </c>
      <c r="P70">
        <v>-0.14144999999999996</v>
      </c>
      <c r="Q70">
        <v>-8.0350000000000005E-2</v>
      </c>
      <c r="R70">
        <v>-3.0300000000000004E-2</v>
      </c>
      <c r="S70">
        <v>-0.1515</v>
      </c>
      <c r="T70">
        <v>-9.64E-2</v>
      </c>
      <c r="U70" s="156">
        <f t="shared" si="8"/>
        <v>-0.49999999999999994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-0.5</v>
      </c>
      <c r="E71">
        <f>PPCL!N71</f>
        <v>0</v>
      </c>
      <c r="F71">
        <f t="shared" si="10"/>
        <v>210</v>
      </c>
      <c r="G71">
        <f t="shared" si="11"/>
        <v>-0.5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-0.5</v>
      </c>
      <c r="P71">
        <v>-0.14144999999999996</v>
      </c>
      <c r="Q71">
        <v>-8.0350000000000005E-2</v>
      </c>
      <c r="R71">
        <v>-3.0300000000000004E-2</v>
      </c>
      <c r="S71">
        <v>-0.1515</v>
      </c>
      <c r="T71">
        <v>-9.64E-2</v>
      </c>
      <c r="U71" s="156">
        <f t="shared" si="8"/>
        <v>-0.49999999999999994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-0.5</v>
      </c>
      <c r="E72">
        <f>PPCL!N72</f>
        <v>0</v>
      </c>
      <c r="F72">
        <f t="shared" si="10"/>
        <v>210</v>
      </c>
      <c r="G72">
        <f t="shared" si="11"/>
        <v>-0.5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-0.5</v>
      </c>
      <c r="P72">
        <v>-0.14144999999999996</v>
      </c>
      <c r="Q72">
        <v>-8.0350000000000005E-2</v>
      </c>
      <c r="R72">
        <v>-3.0300000000000004E-2</v>
      </c>
      <c r="S72">
        <v>-0.1515</v>
      </c>
      <c r="T72">
        <v>-9.64E-2</v>
      </c>
      <c r="U72" s="156">
        <f t="shared" si="8"/>
        <v>-0.49999999999999994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-0.5</v>
      </c>
      <c r="E73">
        <f>PPCL!N73</f>
        <v>0</v>
      </c>
      <c r="F73">
        <f t="shared" si="10"/>
        <v>210</v>
      </c>
      <c r="G73">
        <f t="shared" si="11"/>
        <v>-0.5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-0.5</v>
      </c>
      <c r="P73">
        <v>-0.14144999999999996</v>
      </c>
      <c r="Q73">
        <v>-8.0350000000000005E-2</v>
      </c>
      <c r="R73">
        <v>-3.0300000000000004E-2</v>
      </c>
      <c r="S73">
        <v>-0.1515</v>
      </c>
      <c r="T73">
        <v>-9.64E-2</v>
      </c>
      <c r="U73" s="156">
        <f t="shared" si="8"/>
        <v>-0.49999999999999994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-0.5</v>
      </c>
      <c r="E74">
        <f>PPCL!N74</f>
        <v>0</v>
      </c>
      <c r="F74">
        <f t="shared" si="10"/>
        <v>210</v>
      </c>
      <c r="G74">
        <f t="shared" si="11"/>
        <v>-0.5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-0.5</v>
      </c>
      <c r="P74">
        <v>-0.14144999999999996</v>
      </c>
      <c r="Q74">
        <v>-8.0350000000000005E-2</v>
      </c>
      <c r="R74">
        <v>-3.0300000000000004E-2</v>
      </c>
      <c r="S74">
        <v>-0.1515</v>
      </c>
      <c r="T74">
        <v>-9.64E-2</v>
      </c>
      <c r="U74" s="156">
        <f t="shared" si="8"/>
        <v>-0.49999999999999994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-0.5</v>
      </c>
      <c r="E75">
        <f>PPCL!N75</f>
        <v>0</v>
      </c>
      <c r="F75">
        <f t="shared" si="10"/>
        <v>210</v>
      </c>
      <c r="G75">
        <f t="shared" si="11"/>
        <v>-0.5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-0.5</v>
      </c>
      <c r="P75">
        <v>-0.14144999999999996</v>
      </c>
      <c r="Q75">
        <v>-8.0350000000000005E-2</v>
      </c>
      <c r="R75">
        <v>-3.0300000000000004E-2</v>
      </c>
      <c r="S75">
        <v>-0.1515</v>
      </c>
      <c r="T75">
        <v>-9.64E-2</v>
      </c>
      <c r="U75" s="156">
        <f t="shared" si="8"/>
        <v>-0.49999999999999994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-0.5</v>
      </c>
      <c r="E76">
        <f>PPCL!N76</f>
        <v>0</v>
      </c>
      <c r="F76">
        <f t="shared" si="10"/>
        <v>210</v>
      </c>
      <c r="G76">
        <f t="shared" si="11"/>
        <v>-0.5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-0.5</v>
      </c>
      <c r="P76">
        <v>-0.14144999999999996</v>
      </c>
      <c r="Q76">
        <v>-8.0350000000000005E-2</v>
      </c>
      <c r="R76">
        <v>-3.0300000000000004E-2</v>
      </c>
      <c r="S76">
        <v>-0.1515</v>
      </c>
      <c r="T76">
        <v>-9.64E-2</v>
      </c>
      <c r="U76" s="156">
        <f t="shared" si="8"/>
        <v>-0.49999999999999994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-0.5</v>
      </c>
      <c r="E77">
        <f>PPCL!N77</f>
        <v>0</v>
      </c>
      <c r="F77">
        <f t="shared" si="10"/>
        <v>210</v>
      </c>
      <c r="G77">
        <f t="shared" si="11"/>
        <v>-0.5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-0.5</v>
      </c>
      <c r="P77">
        <v>-0.14144999999999996</v>
      </c>
      <c r="Q77">
        <v>-8.0350000000000005E-2</v>
      </c>
      <c r="R77">
        <v>-3.0300000000000004E-2</v>
      </c>
      <c r="S77">
        <v>-0.1515</v>
      </c>
      <c r="T77">
        <v>-9.64E-2</v>
      </c>
      <c r="U77" s="156">
        <f t="shared" si="8"/>
        <v>-0.49999999999999994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-0.5</v>
      </c>
      <c r="E78">
        <f>PPCL!N78</f>
        <v>0</v>
      </c>
      <c r="F78">
        <f t="shared" si="10"/>
        <v>210</v>
      </c>
      <c r="G78">
        <f t="shared" si="11"/>
        <v>-0.5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-0.5</v>
      </c>
      <c r="P78">
        <v>-0.14144999999999996</v>
      </c>
      <c r="Q78">
        <v>-8.0350000000000005E-2</v>
      </c>
      <c r="R78">
        <v>-3.0300000000000004E-2</v>
      </c>
      <c r="S78">
        <v>-0.1515</v>
      </c>
      <c r="T78">
        <v>-9.64E-2</v>
      </c>
      <c r="U78" s="156">
        <f t="shared" si="8"/>
        <v>-0.49999999999999994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-0.5</v>
      </c>
      <c r="E79">
        <f>PPCL!N79</f>
        <v>0</v>
      </c>
      <c r="F79">
        <f t="shared" si="10"/>
        <v>210</v>
      </c>
      <c r="G79">
        <f t="shared" si="11"/>
        <v>-0.5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-0.5</v>
      </c>
      <c r="P79">
        <v>-0.14144999999999996</v>
      </c>
      <c r="Q79">
        <v>-8.0350000000000005E-2</v>
      </c>
      <c r="R79">
        <v>-3.0300000000000004E-2</v>
      </c>
      <c r="S79">
        <v>-0.1515</v>
      </c>
      <c r="T79">
        <v>-9.64E-2</v>
      </c>
      <c r="U79" s="156">
        <f t="shared" si="8"/>
        <v>-0.49999999999999994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-0.5</v>
      </c>
      <c r="E80">
        <f>PPCL!N80</f>
        <v>0</v>
      </c>
      <c r="F80">
        <f t="shared" si="10"/>
        <v>210</v>
      </c>
      <c r="G80">
        <f t="shared" si="11"/>
        <v>-0.5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-0.5</v>
      </c>
      <c r="P80">
        <v>-0.14144999999999996</v>
      </c>
      <c r="Q80">
        <v>-8.0350000000000005E-2</v>
      </c>
      <c r="R80">
        <v>-3.0300000000000004E-2</v>
      </c>
      <c r="S80">
        <v>-0.1515</v>
      </c>
      <c r="T80">
        <v>-9.64E-2</v>
      </c>
      <c r="U80" s="156">
        <f t="shared" si="8"/>
        <v>-0.49999999999999994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-0.5</v>
      </c>
      <c r="E81">
        <f>PPCL!N81</f>
        <v>0</v>
      </c>
      <c r="F81">
        <f t="shared" si="10"/>
        <v>210</v>
      </c>
      <c r="G81">
        <f t="shared" si="11"/>
        <v>-0.5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-0.5</v>
      </c>
      <c r="P81">
        <v>-0.14144999999999996</v>
      </c>
      <c r="Q81">
        <v>-8.0350000000000005E-2</v>
      </c>
      <c r="R81">
        <v>-3.0300000000000004E-2</v>
      </c>
      <c r="S81">
        <v>-0.1515</v>
      </c>
      <c r="T81">
        <v>-9.64E-2</v>
      </c>
      <c r="U81" s="156">
        <f t="shared" si="8"/>
        <v>-0.49999999999999994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-0.5</v>
      </c>
      <c r="E82">
        <f>PPCL!N82</f>
        <v>0</v>
      </c>
      <c r="F82">
        <f t="shared" si="10"/>
        <v>210</v>
      </c>
      <c r="G82">
        <f t="shared" si="11"/>
        <v>-0.5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-0.5</v>
      </c>
      <c r="P82">
        <v>-0.14144999999999996</v>
      </c>
      <c r="Q82">
        <v>-8.0350000000000005E-2</v>
      </c>
      <c r="R82">
        <v>-3.0300000000000004E-2</v>
      </c>
      <c r="S82">
        <v>-0.1515</v>
      </c>
      <c r="T82">
        <v>-9.64E-2</v>
      </c>
      <c r="U82" s="156">
        <f t="shared" si="8"/>
        <v>-0.49999999999999994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-0.5</v>
      </c>
      <c r="E83">
        <f>PPCL!N83</f>
        <v>0</v>
      </c>
      <c r="F83">
        <f t="shared" si="10"/>
        <v>210</v>
      </c>
      <c r="G83">
        <f t="shared" si="11"/>
        <v>-0.5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-0.5</v>
      </c>
      <c r="P83">
        <v>-0.14144999999999996</v>
      </c>
      <c r="Q83">
        <v>-8.0350000000000005E-2</v>
      </c>
      <c r="R83">
        <v>-3.0300000000000004E-2</v>
      </c>
      <c r="S83">
        <v>-0.1515</v>
      </c>
      <c r="T83">
        <v>-9.64E-2</v>
      </c>
      <c r="U83" s="156">
        <f t="shared" si="8"/>
        <v>-0.49999999999999994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-0.5</v>
      </c>
      <c r="E84">
        <f>PPCL!N84</f>
        <v>0</v>
      </c>
      <c r="F84">
        <f t="shared" si="10"/>
        <v>210</v>
      </c>
      <c r="G84">
        <f t="shared" si="11"/>
        <v>-0.5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-0.5</v>
      </c>
      <c r="P84">
        <v>-0.14144999999999996</v>
      </c>
      <c r="Q84">
        <v>-8.0350000000000005E-2</v>
      </c>
      <c r="R84">
        <v>-3.0300000000000004E-2</v>
      </c>
      <c r="S84">
        <v>-0.1515</v>
      </c>
      <c r="T84">
        <v>-9.64E-2</v>
      </c>
      <c r="U84" s="156">
        <f t="shared" si="8"/>
        <v>-0.49999999999999994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-0.5</v>
      </c>
      <c r="E85">
        <f>PPCL!N85</f>
        <v>0</v>
      </c>
      <c r="F85">
        <f t="shared" si="10"/>
        <v>210</v>
      </c>
      <c r="G85">
        <f t="shared" si="11"/>
        <v>-0.5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-0.5</v>
      </c>
      <c r="P85">
        <v>-0.14144999999999996</v>
      </c>
      <c r="Q85">
        <v>-8.0350000000000005E-2</v>
      </c>
      <c r="R85">
        <v>-3.0300000000000004E-2</v>
      </c>
      <c r="S85">
        <v>-0.1515</v>
      </c>
      <c r="T85">
        <v>-9.64E-2</v>
      </c>
      <c r="U85" s="156">
        <f t="shared" si="8"/>
        <v>-0.49999999999999994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-0.5</v>
      </c>
      <c r="E86">
        <f>PPCL!N86</f>
        <v>0</v>
      </c>
      <c r="F86">
        <f t="shared" si="10"/>
        <v>210</v>
      </c>
      <c r="G86">
        <f t="shared" si="11"/>
        <v>-0.5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-0.5</v>
      </c>
      <c r="P86">
        <v>-0.14144999999999996</v>
      </c>
      <c r="Q86">
        <v>-8.0350000000000005E-2</v>
      </c>
      <c r="R86">
        <v>-3.0300000000000004E-2</v>
      </c>
      <c r="S86">
        <v>-0.1515</v>
      </c>
      <c r="T86">
        <v>-9.64E-2</v>
      </c>
      <c r="U86" s="156">
        <f t="shared" si="8"/>
        <v>-0.49999999999999994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-0.5</v>
      </c>
      <c r="E87">
        <f>PPCL!N87</f>
        <v>0</v>
      </c>
      <c r="F87">
        <f t="shared" si="10"/>
        <v>210</v>
      </c>
      <c r="G87">
        <f t="shared" si="11"/>
        <v>-0.5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-0.5</v>
      </c>
      <c r="P87">
        <v>-0.14144999999999996</v>
      </c>
      <c r="Q87">
        <v>-8.0350000000000005E-2</v>
      </c>
      <c r="R87">
        <v>-3.0300000000000004E-2</v>
      </c>
      <c r="S87">
        <v>-0.1515</v>
      </c>
      <c r="T87">
        <v>-9.64E-2</v>
      </c>
      <c r="U87" s="156">
        <f t="shared" si="8"/>
        <v>-0.49999999999999994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-0.5</v>
      </c>
      <c r="E88">
        <f>PPCL!N88</f>
        <v>0</v>
      </c>
      <c r="F88">
        <f t="shared" si="10"/>
        <v>210</v>
      </c>
      <c r="G88">
        <f t="shared" si="11"/>
        <v>-0.5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-0.5</v>
      </c>
      <c r="P88">
        <v>-0.14144999999999996</v>
      </c>
      <c r="Q88">
        <v>-8.0350000000000005E-2</v>
      </c>
      <c r="R88">
        <v>-3.0300000000000004E-2</v>
      </c>
      <c r="S88">
        <v>-0.1515</v>
      </c>
      <c r="T88">
        <v>-9.64E-2</v>
      </c>
      <c r="U88" s="156">
        <f t="shared" si="8"/>
        <v>-0.49999999999999994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-0.5</v>
      </c>
      <c r="E89">
        <f>PPCL!N89</f>
        <v>0</v>
      </c>
      <c r="F89">
        <f t="shared" si="10"/>
        <v>210</v>
      </c>
      <c r="G89">
        <f t="shared" si="11"/>
        <v>-0.5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-0.5</v>
      </c>
      <c r="P89">
        <v>-0.14144999999999996</v>
      </c>
      <c r="Q89">
        <v>-8.0350000000000005E-2</v>
      </c>
      <c r="R89">
        <v>-3.0300000000000004E-2</v>
      </c>
      <c r="S89">
        <v>-0.1515</v>
      </c>
      <c r="T89">
        <v>-9.64E-2</v>
      </c>
      <c r="U89" s="156">
        <f t="shared" si="8"/>
        <v>-0.49999999999999994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-0.5</v>
      </c>
      <c r="E90">
        <f>PPCL!N90</f>
        <v>0</v>
      </c>
      <c r="F90">
        <f t="shared" si="10"/>
        <v>210</v>
      </c>
      <c r="G90">
        <f t="shared" si="11"/>
        <v>-0.5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-0.5</v>
      </c>
      <c r="P90">
        <v>-0.14144999999999996</v>
      </c>
      <c r="Q90">
        <v>-8.0350000000000005E-2</v>
      </c>
      <c r="R90">
        <v>-3.0300000000000004E-2</v>
      </c>
      <c r="S90">
        <v>-0.1515</v>
      </c>
      <c r="T90">
        <v>-9.64E-2</v>
      </c>
      <c r="U90" s="156">
        <f t="shared" si="8"/>
        <v>-0.49999999999999994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-0.5</v>
      </c>
      <c r="E91">
        <f>PPCL!N91</f>
        <v>0</v>
      </c>
      <c r="F91">
        <f t="shared" si="10"/>
        <v>210</v>
      </c>
      <c r="G91">
        <f t="shared" si="11"/>
        <v>-0.5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-0.5</v>
      </c>
      <c r="P91">
        <v>-0.14144999999999996</v>
      </c>
      <c r="Q91">
        <v>-8.0350000000000005E-2</v>
      </c>
      <c r="R91">
        <v>-3.0300000000000004E-2</v>
      </c>
      <c r="S91">
        <v>-0.1515</v>
      </c>
      <c r="T91">
        <v>-9.64E-2</v>
      </c>
      <c r="U91" s="156">
        <f t="shared" si="8"/>
        <v>-0.49999999999999994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-0.5</v>
      </c>
      <c r="E92">
        <f>PPCL!N92</f>
        <v>0</v>
      </c>
      <c r="F92">
        <f t="shared" si="10"/>
        <v>210</v>
      </c>
      <c r="G92">
        <f t="shared" si="11"/>
        <v>-0.5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-0.5</v>
      </c>
      <c r="P92">
        <v>-0.14144999999999996</v>
      </c>
      <c r="Q92">
        <v>-8.0350000000000005E-2</v>
      </c>
      <c r="R92">
        <v>-3.0300000000000004E-2</v>
      </c>
      <c r="S92">
        <v>-0.1515</v>
      </c>
      <c r="T92">
        <v>-9.64E-2</v>
      </c>
      <c r="U92" s="156">
        <f t="shared" si="8"/>
        <v>-0.49999999999999994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-0.5</v>
      </c>
      <c r="E93">
        <f>PPCL!N93</f>
        <v>0</v>
      </c>
      <c r="F93">
        <f t="shared" si="10"/>
        <v>210</v>
      </c>
      <c r="G93">
        <f t="shared" si="11"/>
        <v>-0.5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-0.5</v>
      </c>
      <c r="P93">
        <v>-0.14144999999999996</v>
      </c>
      <c r="Q93">
        <v>-8.0350000000000005E-2</v>
      </c>
      <c r="R93">
        <v>-3.0300000000000004E-2</v>
      </c>
      <c r="S93">
        <v>-0.1515</v>
      </c>
      <c r="T93">
        <v>-9.64E-2</v>
      </c>
      <c r="U93" s="156">
        <f t="shared" si="8"/>
        <v>-0.49999999999999994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-0.5</v>
      </c>
      <c r="E94">
        <f>PPCL!N94</f>
        <v>0</v>
      </c>
      <c r="F94">
        <f t="shared" si="10"/>
        <v>210</v>
      </c>
      <c r="G94">
        <f t="shared" si="11"/>
        <v>-0.5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-0.5</v>
      </c>
      <c r="P94">
        <v>-0.14144999999999996</v>
      </c>
      <c r="Q94">
        <v>-8.0350000000000005E-2</v>
      </c>
      <c r="R94">
        <v>-3.0300000000000004E-2</v>
      </c>
      <c r="S94">
        <v>-0.1515</v>
      </c>
      <c r="T94">
        <v>-9.64E-2</v>
      </c>
      <c r="U94" s="156">
        <f t="shared" si="8"/>
        <v>-0.49999999999999994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-0.5</v>
      </c>
      <c r="E95">
        <f>PPCL!N95</f>
        <v>0</v>
      </c>
      <c r="F95">
        <f t="shared" si="10"/>
        <v>210</v>
      </c>
      <c r="G95">
        <f t="shared" si="11"/>
        <v>-0.5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-0.5</v>
      </c>
      <c r="P95">
        <v>-0.14144999999999996</v>
      </c>
      <c r="Q95">
        <v>-8.0350000000000005E-2</v>
      </c>
      <c r="R95">
        <v>-3.0300000000000004E-2</v>
      </c>
      <c r="S95">
        <v>-0.1515</v>
      </c>
      <c r="T95">
        <v>-9.64E-2</v>
      </c>
      <c r="U95" s="156">
        <f t="shared" si="8"/>
        <v>-0.49999999999999994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-0.5</v>
      </c>
      <c r="E96">
        <f>PPCL!N96</f>
        <v>0</v>
      </c>
      <c r="F96">
        <f t="shared" si="10"/>
        <v>210</v>
      </c>
      <c r="G96">
        <f t="shared" si="11"/>
        <v>-0.5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-0.5</v>
      </c>
      <c r="P96">
        <v>-0.14144999999999996</v>
      </c>
      <c r="Q96">
        <v>-8.0350000000000005E-2</v>
      </c>
      <c r="R96">
        <v>-3.0300000000000004E-2</v>
      </c>
      <c r="S96">
        <v>-0.1515</v>
      </c>
      <c r="T96">
        <v>-9.64E-2</v>
      </c>
      <c r="U96" s="156">
        <f t="shared" si="8"/>
        <v>-0.49999999999999994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-0.5</v>
      </c>
      <c r="E97">
        <f>PPCL!N97</f>
        <v>0</v>
      </c>
      <c r="F97">
        <f t="shared" si="10"/>
        <v>210</v>
      </c>
      <c r="G97">
        <f t="shared" si="11"/>
        <v>-0.5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-0.5</v>
      </c>
      <c r="P97">
        <v>-0.14144999999999996</v>
      </c>
      <c r="Q97">
        <v>-8.0350000000000005E-2</v>
      </c>
      <c r="R97">
        <v>-3.0300000000000004E-2</v>
      </c>
      <c r="S97">
        <v>-0.1515</v>
      </c>
      <c r="T97">
        <v>-9.64E-2</v>
      </c>
      <c r="U97" s="156">
        <f t="shared" si="8"/>
        <v>-0.49999999999999994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-0.5</v>
      </c>
      <c r="E98">
        <f>PPCL!N98</f>
        <v>0</v>
      </c>
      <c r="F98">
        <f t="shared" si="10"/>
        <v>210</v>
      </c>
      <c r="G98">
        <f t="shared" si="11"/>
        <v>-0.5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-0.5</v>
      </c>
      <c r="P98">
        <v>-0.14144999999999996</v>
      </c>
      <c r="Q98">
        <v>-8.0350000000000005E-2</v>
      </c>
      <c r="R98">
        <v>-3.0300000000000004E-2</v>
      </c>
      <c r="S98">
        <v>-0.1515</v>
      </c>
      <c r="T98">
        <v>-9.64E-2</v>
      </c>
      <c r="U98" s="156">
        <f t="shared" si="8"/>
        <v>-0.49999999999999994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-1.2E-2</v>
      </c>
      <c r="E99" s="156">
        <f t="shared" si="12"/>
        <v>0</v>
      </c>
      <c r="F99" s="156">
        <f t="shared" si="12"/>
        <v>5.04</v>
      </c>
      <c r="G99" s="156">
        <f t="shared" si="12"/>
        <v>-1.2E-2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-1.2E-2</v>
      </c>
      <c r="P99" s="156">
        <f t="shared" si="12"/>
        <v>-3.3948000000000055E-3</v>
      </c>
      <c r="Q99" s="156">
        <f t="shared" si="12"/>
        <v>-1.9284000000000024E-3</v>
      </c>
      <c r="R99" s="156">
        <f t="shared" si="12"/>
        <v>-7.272E-4</v>
      </c>
      <c r="S99" s="156">
        <f t="shared" si="12"/>
        <v>-3.6360000000000068E-3</v>
      </c>
      <c r="T99" s="156">
        <f t="shared" si="12"/>
        <v>-2.3135999999999977E-3</v>
      </c>
      <c r="U99" s="156">
        <f t="shared" si="12"/>
        <v>-1.1999999999999999E-2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13.658996293128029</v>
      </c>
      <c r="Q51">
        <v>7.4787282577701726</v>
      </c>
      <c r="R51">
        <v>0</v>
      </c>
      <c r="S51">
        <v>2.0835757057313939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13.658996293128029</v>
      </c>
      <c r="Q52">
        <v>7.4787282577701726</v>
      </c>
      <c r="R52">
        <v>0</v>
      </c>
      <c r="S52">
        <v>2.0835757057313939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4">
        <f t="shared" si="1"/>
        <v>0.22999999999999687</v>
      </c>
      <c r="P53">
        <v>13.658996293128029</v>
      </c>
      <c r="Q53">
        <v>7.4787282577701726</v>
      </c>
      <c r="R53">
        <v>0</v>
      </c>
      <c r="S53">
        <v>2.0835757057313939</v>
      </c>
      <c r="T53">
        <v>12.0786997433704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0.22999999999999687</v>
      </c>
      <c r="P54">
        <v>13.658996293128029</v>
      </c>
      <c r="Q54">
        <v>7.4787282577701726</v>
      </c>
      <c r="R54">
        <v>0</v>
      </c>
      <c r="S54">
        <v>2.0835757057313939</v>
      </c>
      <c r="T54">
        <v>12.0786997433704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0.22999999999999687</v>
      </c>
      <c r="P55">
        <v>13.658996293128029</v>
      </c>
      <c r="Q55">
        <v>7.4787282577701726</v>
      </c>
      <c r="R55">
        <v>0</v>
      </c>
      <c r="S55">
        <v>2.0835757057313939</v>
      </c>
      <c r="T55">
        <v>12.0786997433704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13.658996293128029</v>
      </c>
      <c r="Q56">
        <v>7.4787282577701726</v>
      </c>
      <c r="R56">
        <v>0</v>
      </c>
      <c r="S56">
        <v>2.0835757057313939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0.22999999999999687</v>
      </c>
      <c r="P57">
        <v>13.658996293128029</v>
      </c>
      <c r="Q57">
        <v>7.4787282577701726</v>
      </c>
      <c r="R57">
        <v>0</v>
      </c>
      <c r="S57">
        <v>2.0835757057313939</v>
      </c>
      <c r="T57">
        <v>12.0786997433704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0.22999999999999687</v>
      </c>
      <c r="P58">
        <v>13.658996293128029</v>
      </c>
      <c r="Q58">
        <v>7.4787282577701726</v>
      </c>
      <c r="R58">
        <v>0</v>
      </c>
      <c r="S58">
        <v>2.0835757057313939</v>
      </c>
      <c r="T58">
        <v>12.0786997433704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4.47</v>
      </c>
      <c r="J69">
        <f>BYPL_EOD!AC69+BYPL_EOD!AD69</f>
        <v>19.36</v>
      </c>
      <c r="K69">
        <f>MES_EOD!AC69+MES_EOD!AD69</f>
        <v>0</v>
      </c>
      <c r="L69">
        <f>NDMC_EOD!AC69+NDMC_EOD!AD69</f>
        <v>1.54</v>
      </c>
      <c r="M69">
        <f>TPDDL_EOD!AC69+TPDDL_EOD!AD69</f>
        <v>8.94</v>
      </c>
      <c r="N69">
        <f t="shared" si="6"/>
        <v>34.309999999999995</v>
      </c>
      <c r="O69" s="154">
        <f t="shared" si="7"/>
        <v>-9.9999999999980105E-3</v>
      </c>
      <c r="P69">
        <v>4.4686971728359079</v>
      </c>
      <c r="Q69">
        <v>19.354357330224424</v>
      </c>
      <c r="R69">
        <v>0</v>
      </c>
      <c r="S69">
        <v>1.5395511512678521</v>
      </c>
      <c r="T69">
        <v>8.9373943456718159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4.47</v>
      </c>
      <c r="J70">
        <f>BYPL_EOD!AC70+BYPL_EOD!AD70</f>
        <v>19.36</v>
      </c>
      <c r="K70">
        <f>MES_EOD!AC70+MES_EOD!AD70</f>
        <v>0</v>
      </c>
      <c r="L70">
        <f>NDMC_EOD!AC70+NDMC_EOD!AD70</f>
        <v>1.54</v>
      </c>
      <c r="M70">
        <f>TPDDL_EOD!AC70+TPDDL_EOD!AD70</f>
        <v>8.94</v>
      </c>
      <c r="N70">
        <f t="shared" si="6"/>
        <v>34.309999999999995</v>
      </c>
      <c r="O70" s="154">
        <f t="shared" si="7"/>
        <v>-9.9999999999980105E-3</v>
      </c>
      <c r="P70">
        <v>4.4686971728359079</v>
      </c>
      <c r="Q70">
        <v>19.354357330224424</v>
      </c>
      <c r="R70">
        <v>0</v>
      </c>
      <c r="S70">
        <v>1.5395511512678521</v>
      </c>
      <c r="T70">
        <v>8.9373943456718159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9</v>
      </c>
      <c r="J71">
        <f>BYPL_EOD!AC71+BYPL_EOD!AD71</f>
        <v>11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9.0607572644555319</v>
      </c>
      <c r="Q71">
        <v>11.074258878778984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7.1277957147050186</v>
      </c>
      <c r="R72">
        <v>0</v>
      </c>
      <c r="S72">
        <v>2.0839741708247721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7.1277957147050186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13.007220428529497</v>
      </c>
      <c r="Q74">
        <v>7.1277957147050186</v>
      </c>
      <c r="R74">
        <v>0</v>
      </c>
      <c r="S74">
        <v>2.0839741708247721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13.57</v>
      </c>
      <c r="J84">
        <f>BYPL_EOD!AC84+BYPL_EOD!AD84</f>
        <v>7.43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13.775078414599374</v>
      </c>
      <c r="Q84">
        <v>7.5422868548617048</v>
      </c>
      <c r="R84">
        <v>0</v>
      </c>
      <c r="S84">
        <v>2.1012831479897347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0.86119999999999985</v>
      </c>
      <c r="E99" s="156">
        <f t="shared" si="12"/>
        <v>0</v>
      </c>
      <c r="F99" s="156">
        <f t="shared" si="12"/>
        <v>2.016</v>
      </c>
      <c r="G99" s="156">
        <f t="shared" si="12"/>
        <v>0.86119999999999985</v>
      </c>
      <c r="H99" s="156"/>
      <c r="I99" s="156">
        <f t="shared" si="12"/>
        <v>0.32649750000000011</v>
      </c>
      <c r="J99" s="156">
        <f t="shared" si="12"/>
        <v>0.18876499999999985</v>
      </c>
      <c r="K99" s="156">
        <f t="shared" si="12"/>
        <v>0</v>
      </c>
      <c r="L99" s="156">
        <f t="shared" si="12"/>
        <v>4.941499999999989E-2</v>
      </c>
      <c r="M99" s="156">
        <f t="shared" si="12"/>
        <v>0.28647</v>
      </c>
      <c r="N99" s="156">
        <f t="shared" si="12"/>
        <v>0.85114750000000017</v>
      </c>
      <c r="O99" s="156">
        <f t="shared" si="12"/>
        <v>1.0052499999999961E-2</v>
      </c>
      <c r="P99" s="156">
        <f t="shared" si="12"/>
        <v>0.3304207712045516</v>
      </c>
      <c r="Q99" s="156">
        <f t="shared" si="12"/>
        <v>0.19092110168033891</v>
      </c>
      <c r="R99" s="156">
        <f t="shared" si="12"/>
        <v>0</v>
      </c>
      <c r="S99" s="156">
        <f t="shared" si="12"/>
        <v>4.9999532827868814E-2</v>
      </c>
      <c r="T99" s="156">
        <f t="shared" si="12"/>
        <v>0.28985859428724109</v>
      </c>
      <c r="U99" s="156">
        <f t="shared" si="12"/>
        <v>0.86119999999999985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4.4399999999999977</v>
      </c>
      <c r="P3">
        <v>83.986223650628602</v>
      </c>
      <c r="Q3">
        <v>48.558045183854809</v>
      </c>
      <c r="R3">
        <v>5.1049248511201437</v>
      </c>
      <c r="S3">
        <v>19.694800075621512</v>
      </c>
      <c r="T3">
        <v>58.676006238774931</v>
      </c>
      <c r="U3" s="156">
        <f t="shared" ref="U3:U66" si="2">SUM(P3:T3)</f>
        <v>216.01999999999998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213.59</v>
      </c>
      <c r="E29">
        <f>BAWANA!AM29</f>
        <v>0</v>
      </c>
      <c r="F29">
        <f t="shared" si="4"/>
        <v>256</v>
      </c>
      <c r="G29">
        <f t="shared" si="5"/>
        <v>213.59</v>
      </c>
      <c r="H29" s="154"/>
      <c r="I29">
        <f>BRPL_EOD!AK29+BRPL_EOD!AL29</f>
        <v>75.989999999999995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213.59</v>
      </c>
      <c r="O29" s="154">
        <f t="shared" si="1"/>
        <v>0</v>
      </c>
      <c r="P29">
        <v>75.989999999999995</v>
      </c>
      <c r="Q29">
        <v>45</v>
      </c>
      <c r="R29">
        <v>5</v>
      </c>
      <c r="S29">
        <v>18</v>
      </c>
      <c r="T29">
        <v>69.599999999999994</v>
      </c>
      <c r="U29" s="156">
        <f t="shared" si="2"/>
        <v>213.59</v>
      </c>
      <c r="V29" s="154">
        <f t="shared" si="3"/>
        <v>0</v>
      </c>
      <c r="Y29">
        <f>BAWANA!AW29+BAWANA!AX29</f>
        <v>24.41</v>
      </c>
      <c r="Z29">
        <f>BAWANA!BD29+BAWANA!BE29</f>
        <v>32</v>
      </c>
      <c r="AA29">
        <f>BAWANA!X29+BAWANA!Y29</f>
        <v>24.41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</v>
      </c>
      <c r="E30">
        <f>BAWANA!AM30</f>
        <v>0</v>
      </c>
      <c r="F30">
        <f t="shared" si="4"/>
        <v>256</v>
      </c>
      <c r="G30">
        <f t="shared" si="5"/>
        <v>222.6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</v>
      </c>
      <c r="Q30">
        <v>55</v>
      </c>
      <c r="R30">
        <v>5</v>
      </c>
      <c r="S30">
        <v>18</v>
      </c>
      <c r="T30">
        <v>69.599999999999994</v>
      </c>
      <c r="U30" s="156">
        <f t="shared" si="2"/>
        <v>222.6</v>
      </c>
      <c r="V30" s="154">
        <f t="shared" si="3"/>
        <v>0</v>
      </c>
      <c r="Y30">
        <f>BAWANA!AW30+BAWANA!AX30</f>
        <v>15.4</v>
      </c>
      <c r="Z30">
        <f>BAWANA!BD30+BAWANA!BE30</f>
        <v>32</v>
      </c>
      <c r="AA30">
        <f>BAWANA!X30+BAWANA!Y30</f>
        <v>15.4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</v>
      </c>
      <c r="E31">
        <f>BAWANA!AM31</f>
        <v>0</v>
      </c>
      <c r="F31">
        <f t="shared" si="4"/>
        <v>256</v>
      </c>
      <c r="G31">
        <f t="shared" si="5"/>
        <v>222.6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</v>
      </c>
      <c r="Q31">
        <v>55</v>
      </c>
      <c r="R31">
        <v>5</v>
      </c>
      <c r="S31">
        <v>18</v>
      </c>
      <c r="T31">
        <v>69.599999999999994</v>
      </c>
      <c r="U31" s="156">
        <f t="shared" si="2"/>
        <v>222.6</v>
      </c>
      <c r="V31" s="154">
        <f t="shared" si="3"/>
        <v>0</v>
      </c>
      <c r="Y31">
        <f>BAWANA!AW31+BAWANA!AX31</f>
        <v>15.4</v>
      </c>
      <c r="Z31">
        <f>BAWANA!BD31+BAWANA!BE31</f>
        <v>32</v>
      </c>
      <c r="AA31">
        <f>BAWANA!X31+BAWANA!Y31</f>
        <v>15.4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</v>
      </c>
      <c r="E32">
        <f>BAWANA!AM32</f>
        <v>0</v>
      </c>
      <c r="F32">
        <f t="shared" si="4"/>
        <v>256</v>
      </c>
      <c r="G32">
        <f t="shared" si="5"/>
        <v>222.6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</v>
      </c>
      <c r="Q32">
        <v>55</v>
      </c>
      <c r="R32">
        <v>5</v>
      </c>
      <c r="S32">
        <v>18</v>
      </c>
      <c r="T32">
        <v>69.599999999999994</v>
      </c>
      <c r="U32" s="156">
        <f t="shared" si="2"/>
        <v>222.6</v>
      </c>
      <c r="V32" s="154">
        <f t="shared" si="3"/>
        <v>0</v>
      </c>
      <c r="Y32">
        <f>BAWANA!AW32+BAWANA!AX32</f>
        <v>15.4</v>
      </c>
      <c r="Z32">
        <f>BAWANA!BD32+BAWANA!BE32</f>
        <v>32</v>
      </c>
      <c r="AA32">
        <f>BAWANA!X32+BAWANA!Y32</f>
        <v>15.4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</v>
      </c>
      <c r="E33">
        <f>BAWANA!AM33</f>
        <v>0</v>
      </c>
      <c r="F33">
        <f t="shared" si="4"/>
        <v>256</v>
      </c>
      <c r="G33">
        <f t="shared" si="5"/>
        <v>222.6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</v>
      </c>
      <c r="Q33">
        <v>55</v>
      </c>
      <c r="R33">
        <v>5</v>
      </c>
      <c r="S33">
        <v>18</v>
      </c>
      <c r="T33">
        <v>69.599999999999994</v>
      </c>
      <c r="U33" s="156">
        <f t="shared" si="2"/>
        <v>222.6</v>
      </c>
      <c r="V33" s="154">
        <f t="shared" si="3"/>
        <v>0</v>
      </c>
      <c r="Y33">
        <f>BAWANA!AW33+BAWANA!AX33</f>
        <v>15.4</v>
      </c>
      <c r="Z33">
        <f>BAWANA!BD33+BAWANA!BE33</f>
        <v>32</v>
      </c>
      <c r="AA33">
        <f>BAWANA!X33+BAWANA!Y33</f>
        <v>15.4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</v>
      </c>
      <c r="E34">
        <f>BAWANA!AM34</f>
        <v>0</v>
      </c>
      <c r="F34">
        <f t="shared" si="4"/>
        <v>256</v>
      </c>
      <c r="G34">
        <f t="shared" si="5"/>
        <v>222.6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</v>
      </c>
      <c r="Q34">
        <v>55</v>
      </c>
      <c r="R34">
        <v>5</v>
      </c>
      <c r="S34">
        <v>18</v>
      </c>
      <c r="T34">
        <v>69.599999999999994</v>
      </c>
      <c r="U34" s="156">
        <f t="shared" si="2"/>
        <v>222.6</v>
      </c>
      <c r="V34" s="154">
        <f t="shared" si="3"/>
        <v>0</v>
      </c>
      <c r="Y34">
        <f>BAWANA!AW34+BAWANA!AX34</f>
        <v>15.4</v>
      </c>
      <c r="Z34">
        <f>BAWANA!BD34+BAWANA!BE34</f>
        <v>32</v>
      </c>
      <c r="AA34">
        <f>BAWANA!X34+BAWANA!Y34</f>
        <v>15.4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</v>
      </c>
      <c r="E35">
        <f>BAWANA!AM35</f>
        <v>0</v>
      </c>
      <c r="F35">
        <f t="shared" si="4"/>
        <v>256</v>
      </c>
      <c r="G35">
        <f t="shared" si="5"/>
        <v>222.6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</v>
      </c>
      <c r="Q35">
        <v>55</v>
      </c>
      <c r="R35">
        <v>5</v>
      </c>
      <c r="S35">
        <v>18</v>
      </c>
      <c r="T35">
        <v>69.599999999999994</v>
      </c>
      <c r="U35" s="156">
        <f t="shared" si="2"/>
        <v>222.6</v>
      </c>
      <c r="V35" s="154">
        <f t="shared" si="3"/>
        <v>0</v>
      </c>
      <c r="Y35">
        <f>BAWANA!AW35+BAWANA!AX35</f>
        <v>15.4</v>
      </c>
      <c r="Z35">
        <f>BAWANA!BD35+BAWANA!BE35</f>
        <v>32</v>
      </c>
      <c r="AA35">
        <f>BAWANA!X35+BAWANA!Y35</f>
        <v>15.4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</v>
      </c>
      <c r="E36">
        <f>BAWANA!AM36</f>
        <v>0</v>
      </c>
      <c r="F36">
        <f t="shared" si="4"/>
        <v>256</v>
      </c>
      <c r="G36">
        <f t="shared" si="5"/>
        <v>222.6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</v>
      </c>
      <c r="Q36">
        <v>55</v>
      </c>
      <c r="R36">
        <v>5</v>
      </c>
      <c r="S36">
        <v>18</v>
      </c>
      <c r="T36">
        <v>69.599999999999994</v>
      </c>
      <c r="U36" s="156">
        <f t="shared" si="2"/>
        <v>222.6</v>
      </c>
      <c r="V36" s="154">
        <f t="shared" si="3"/>
        <v>0</v>
      </c>
      <c r="Y36">
        <f>BAWANA!AW36+BAWANA!AX36</f>
        <v>15.4</v>
      </c>
      <c r="Z36">
        <f>BAWANA!BD36+BAWANA!BE36</f>
        <v>32</v>
      </c>
      <c r="AA36">
        <f>BAWANA!X36+BAWANA!Y36</f>
        <v>15.4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213.59</v>
      </c>
      <c r="E37">
        <f>BAWANA!AM37</f>
        <v>0</v>
      </c>
      <c r="F37">
        <f t="shared" si="4"/>
        <v>256</v>
      </c>
      <c r="G37">
        <f t="shared" si="5"/>
        <v>213.59</v>
      </c>
      <c r="H37" s="154"/>
      <c r="I37">
        <f>BRPL_EOD!AK37+BRPL_EOD!AL37</f>
        <v>75.989999999999995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213.59</v>
      </c>
      <c r="O37" s="154">
        <f t="shared" si="1"/>
        <v>0</v>
      </c>
      <c r="P37">
        <v>75.989999999999995</v>
      </c>
      <c r="Q37">
        <v>45</v>
      </c>
      <c r="R37">
        <v>5</v>
      </c>
      <c r="S37">
        <v>18</v>
      </c>
      <c r="T37">
        <v>69.599999999999994</v>
      </c>
      <c r="U37" s="156">
        <f t="shared" si="2"/>
        <v>213.59</v>
      </c>
      <c r="V37" s="154">
        <f t="shared" si="3"/>
        <v>0</v>
      </c>
      <c r="Y37">
        <f>BAWANA!AW37+BAWANA!AX37</f>
        <v>24.41</v>
      </c>
      <c r="Z37">
        <f>BAWANA!BD37+BAWANA!BE37</f>
        <v>32</v>
      </c>
      <c r="AA37">
        <f>BAWANA!X37+BAWANA!Y37</f>
        <v>24.41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213.59</v>
      </c>
      <c r="E38">
        <f>BAWANA!AM38</f>
        <v>0</v>
      </c>
      <c r="F38">
        <f t="shared" si="4"/>
        <v>256</v>
      </c>
      <c r="G38">
        <f t="shared" si="5"/>
        <v>213.59</v>
      </c>
      <c r="H38" s="154"/>
      <c r="I38">
        <f>BRPL_EOD!AK38+BRPL_EOD!AL38</f>
        <v>75.989999999999995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213.59</v>
      </c>
      <c r="O38" s="154">
        <f t="shared" si="1"/>
        <v>0</v>
      </c>
      <c r="P38">
        <v>75.989999999999995</v>
      </c>
      <c r="Q38">
        <v>45</v>
      </c>
      <c r="R38">
        <v>5</v>
      </c>
      <c r="S38">
        <v>18</v>
      </c>
      <c r="T38">
        <v>69.599999999999994</v>
      </c>
      <c r="U38" s="156">
        <f t="shared" si="2"/>
        <v>213.59</v>
      </c>
      <c r="V38" s="154">
        <f t="shared" si="3"/>
        <v>0</v>
      </c>
      <c r="Y38">
        <f>BAWANA!AW38+BAWANA!AX38</f>
        <v>24.41</v>
      </c>
      <c r="Z38">
        <f>BAWANA!BD38+BAWANA!BE38</f>
        <v>32</v>
      </c>
      <c r="AA38">
        <f>BAWANA!X38+BAWANA!Y38</f>
        <v>24.41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213.59</v>
      </c>
      <c r="E39">
        <f>BAWANA!AM39</f>
        <v>0</v>
      </c>
      <c r="F39">
        <f t="shared" si="4"/>
        <v>256</v>
      </c>
      <c r="G39">
        <f t="shared" si="5"/>
        <v>213.59</v>
      </c>
      <c r="H39" s="154"/>
      <c r="I39">
        <f>BRPL_EOD!AK39+BRPL_EOD!AL39</f>
        <v>75.989999999999995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213.59</v>
      </c>
      <c r="O39" s="154">
        <f t="shared" si="1"/>
        <v>0</v>
      </c>
      <c r="P39">
        <v>75.989999999999995</v>
      </c>
      <c r="Q39">
        <v>45</v>
      </c>
      <c r="R39">
        <v>5</v>
      </c>
      <c r="S39">
        <v>18</v>
      </c>
      <c r="T39">
        <v>69.599999999999994</v>
      </c>
      <c r="U39" s="156">
        <f t="shared" si="2"/>
        <v>213.59</v>
      </c>
      <c r="V39" s="154">
        <f t="shared" si="3"/>
        <v>0</v>
      </c>
      <c r="Y39">
        <f>BAWANA!AW39+BAWANA!AX39</f>
        <v>24.41</v>
      </c>
      <c r="Z39">
        <f>BAWANA!BD39+BAWANA!BE39</f>
        <v>32</v>
      </c>
      <c r="AA39">
        <f>BAWANA!X39+BAWANA!Y39</f>
        <v>24.41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213.59</v>
      </c>
      <c r="E40">
        <f>BAWANA!AM40</f>
        <v>0</v>
      </c>
      <c r="F40">
        <f t="shared" si="4"/>
        <v>256</v>
      </c>
      <c r="G40">
        <f t="shared" si="5"/>
        <v>213.59</v>
      </c>
      <c r="H40" s="154"/>
      <c r="I40">
        <f>BRPL_EOD!AK40+BRPL_EOD!AL40</f>
        <v>75.989999999999995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213.59</v>
      </c>
      <c r="O40" s="154">
        <f t="shared" si="1"/>
        <v>0</v>
      </c>
      <c r="P40">
        <v>75.989999999999995</v>
      </c>
      <c r="Q40">
        <v>45</v>
      </c>
      <c r="R40">
        <v>5</v>
      </c>
      <c r="S40">
        <v>18</v>
      </c>
      <c r="T40">
        <v>69.599999999999994</v>
      </c>
      <c r="U40" s="156">
        <f t="shared" si="2"/>
        <v>213.59</v>
      </c>
      <c r="V40" s="154">
        <f t="shared" si="3"/>
        <v>0</v>
      </c>
      <c r="Y40">
        <f>BAWANA!AW40+BAWANA!AX40</f>
        <v>24.41</v>
      </c>
      <c r="Z40">
        <f>BAWANA!BD40+BAWANA!BE40</f>
        <v>32</v>
      </c>
      <c r="AA40">
        <f>BAWANA!X40+BAWANA!Y40</f>
        <v>24.41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213.59</v>
      </c>
      <c r="E41">
        <f>BAWANA!AM41</f>
        <v>0</v>
      </c>
      <c r="F41">
        <f t="shared" si="4"/>
        <v>256</v>
      </c>
      <c r="G41">
        <f t="shared" si="5"/>
        <v>213.59</v>
      </c>
      <c r="H41" s="154"/>
      <c r="I41">
        <f>BRPL_EOD!AK41+BRPL_EOD!AL41</f>
        <v>75.989999999999995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213.59</v>
      </c>
      <c r="O41" s="154">
        <f t="shared" si="1"/>
        <v>0</v>
      </c>
      <c r="P41">
        <v>75.989999999999995</v>
      </c>
      <c r="Q41">
        <v>45</v>
      </c>
      <c r="R41">
        <v>5</v>
      </c>
      <c r="S41">
        <v>18</v>
      </c>
      <c r="T41">
        <v>69.599999999999994</v>
      </c>
      <c r="U41" s="156">
        <f t="shared" si="2"/>
        <v>213.59</v>
      </c>
      <c r="V41" s="154">
        <f t="shared" si="3"/>
        <v>0</v>
      </c>
      <c r="Y41">
        <f>BAWANA!AW41+BAWANA!AX41</f>
        <v>24.41</v>
      </c>
      <c r="Z41">
        <f>BAWANA!BD41+BAWANA!BE41</f>
        <v>32</v>
      </c>
      <c r="AA41">
        <f>BAWANA!X41+BAWANA!Y41</f>
        <v>24.41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213.59</v>
      </c>
      <c r="E42">
        <f>BAWANA!AM42</f>
        <v>0</v>
      </c>
      <c r="F42">
        <f t="shared" si="4"/>
        <v>256</v>
      </c>
      <c r="G42">
        <f t="shared" si="5"/>
        <v>213.59</v>
      </c>
      <c r="H42" s="154"/>
      <c r="I42">
        <f>BRPL_EOD!AK42+BRPL_EOD!AL42</f>
        <v>75.989999999999995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213.59</v>
      </c>
      <c r="O42" s="154">
        <f t="shared" si="1"/>
        <v>0</v>
      </c>
      <c r="P42">
        <v>75.989999999999995</v>
      </c>
      <c r="Q42">
        <v>45</v>
      </c>
      <c r="R42">
        <v>5</v>
      </c>
      <c r="S42">
        <v>18</v>
      </c>
      <c r="T42">
        <v>69.599999999999994</v>
      </c>
      <c r="U42" s="156">
        <f t="shared" si="2"/>
        <v>213.59</v>
      </c>
      <c r="V42" s="154">
        <f t="shared" si="3"/>
        <v>0</v>
      </c>
      <c r="Y42">
        <f>BAWANA!AW42+BAWANA!AX42</f>
        <v>24.41</v>
      </c>
      <c r="Z42">
        <f>BAWANA!BD42+BAWANA!BE42</f>
        <v>32</v>
      </c>
      <c r="AA42">
        <f>BAWANA!X42+BAWANA!Y42</f>
        <v>24.41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213.59</v>
      </c>
      <c r="E43">
        <f>BAWANA!AM43</f>
        <v>0</v>
      </c>
      <c r="F43">
        <f t="shared" si="4"/>
        <v>256</v>
      </c>
      <c r="G43">
        <f t="shared" si="5"/>
        <v>213.59</v>
      </c>
      <c r="H43" s="154"/>
      <c r="I43">
        <f>BRPL_EOD!AK43+BRPL_EOD!AL43</f>
        <v>75.989999999999995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213.59</v>
      </c>
      <c r="O43" s="154">
        <f t="shared" si="1"/>
        <v>0</v>
      </c>
      <c r="P43">
        <v>75.989999999999995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213.59</v>
      </c>
      <c r="V43" s="154">
        <f t="shared" si="3"/>
        <v>0</v>
      </c>
      <c r="Y43">
        <f>BAWANA!AW43+BAWANA!AX43</f>
        <v>24.41</v>
      </c>
      <c r="Z43">
        <f>BAWANA!BD43+BAWANA!BE43</f>
        <v>32</v>
      </c>
      <c r="AA43">
        <f>BAWANA!X43+BAWANA!Y43</f>
        <v>24.41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213.59</v>
      </c>
      <c r="E44">
        <f>BAWANA!AM44</f>
        <v>0</v>
      </c>
      <c r="F44">
        <f t="shared" si="4"/>
        <v>256</v>
      </c>
      <c r="G44">
        <f t="shared" si="5"/>
        <v>213.59</v>
      </c>
      <c r="H44" s="154"/>
      <c r="I44">
        <f>BRPL_EOD!AK44+BRPL_EOD!AL44</f>
        <v>75.989999999999995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213.59</v>
      </c>
      <c r="O44" s="154">
        <f t="shared" si="1"/>
        <v>0</v>
      </c>
      <c r="P44">
        <v>75.989999999999995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213.59</v>
      </c>
      <c r="V44" s="154">
        <f t="shared" si="3"/>
        <v>0</v>
      </c>
      <c r="Y44">
        <f>BAWANA!AW44+BAWANA!AX44</f>
        <v>24.41</v>
      </c>
      <c r="Z44">
        <f>BAWANA!BD44+BAWANA!BE44</f>
        <v>32</v>
      </c>
      <c r="AA44">
        <f>BAWANA!X44+BAWANA!Y44</f>
        <v>24.41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217.6</v>
      </c>
      <c r="E45">
        <f>BAWANA!AM45</f>
        <v>0</v>
      </c>
      <c r="F45">
        <f t="shared" si="4"/>
        <v>256</v>
      </c>
      <c r="G45">
        <f t="shared" si="5"/>
        <v>217.6</v>
      </c>
      <c r="H45" s="154"/>
      <c r="I45">
        <f>BRPL_EOD!AK45+BRPL_EOD!AL45</f>
        <v>75</v>
      </c>
      <c r="J45">
        <f>BYPL_EOD!AK45+BYPL_EOD!AL45</f>
        <v>50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217.6</v>
      </c>
      <c r="O45" s="154">
        <f t="shared" si="1"/>
        <v>0</v>
      </c>
      <c r="P45">
        <v>75</v>
      </c>
      <c r="Q45">
        <v>50</v>
      </c>
      <c r="R45">
        <v>5</v>
      </c>
      <c r="S45">
        <v>18</v>
      </c>
      <c r="T45">
        <v>69.599999999999994</v>
      </c>
      <c r="U45" s="156">
        <f t="shared" si="2"/>
        <v>217.6</v>
      </c>
      <c r="V45" s="154">
        <f t="shared" si="3"/>
        <v>0</v>
      </c>
      <c r="Y45">
        <f>BAWANA!AW45+BAWANA!AX45</f>
        <v>20.399999999999999</v>
      </c>
      <c r="Z45">
        <f>BAWANA!BD45+BAWANA!BE45</f>
        <v>32</v>
      </c>
      <c r="AA45">
        <f>BAWANA!X45+BAWANA!Y45</f>
        <v>20.399999999999999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217.6</v>
      </c>
      <c r="E46">
        <f>BAWANA!AM46</f>
        <v>0</v>
      </c>
      <c r="F46">
        <f t="shared" si="4"/>
        <v>256</v>
      </c>
      <c r="G46">
        <f t="shared" si="5"/>
        <v>217.6</v>
      </c>
      <c r="H46" s="154"/>
      <c r="I46">
        <f>BRPL_EOD!AK46+BRPL_EOD!AL46</f>
        <v>75</v>
      </c>
      <c r="J46">
        <f>BYPL_EOD!AK46+BYPL_EOD!AL46</f>
        <v>50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217.6</v>
      </c>
      <c r="O46" s="154">
        <f t="shared" si="1"/>
        <v>0</v>
      </c>
      <c r="P46">
        <v>75</v>
      </c>
      <c r="Q46">
        <v>50</v>
      </c>
      <c r="R46">
        <v>5</v>
      </c>
      <c r="S46">
        <v>18</v>
      </c>
      <c r="T46">
        <v>69.599999999999994</v>
      </c>
      <c r="U46" s="156">
        <f t="shared" si="2"/>
        <v>217.6</v>
      </c>
      <c r="V46" s="154">
        <f t="shared" si="3"/>
        <v>0</v>
      </c>
      <c r="Y46">
        <f>BAWANA!AW46+BAWANA!AX46</f>
        <v>20.399999999999999</v>
      </c>
      <c r="Z46">
        <f>BAWANA!BD46+BAWANA!BE46</f>
        <v>32</v>
      </c>
      <c r="AA46">
        <f>BAWANA!X46+BAWANA!Y46</f>
        <v>20.399999999999999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217.60000000000002</v>
      </c>
      <c r="E47">
        <f>BAWANA!AM47</f>
        <v>0</v>
      </c>
      <c r="F47">
        <f t="shared" si="4"/>
        <v>256</v>
      </c>
      <c r="G47">
        <f t="shared" si="5"/>
        <v>217.60000000000002</v>
      </c>
      <c r="H47" s="154"/>
      <c r="I47">
        <f>BRPL_EOD!AK47+BRPL_EOD!AL47</f>
        <v>75</v>
      </c>
      <c r="J47">
        <f>BYPL_EOD!AK47+BYPL_EOD!AL47</f>
        <v>50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217.6</v>
      </c>
      <c r="O47" s="154">
        <f t="shared" si="1"/>
        <v>0</v>
      </c>
      <c r="P47">
        <v>75.000000000000014</v>
      </c>
      <c r="Q47">
        <v>50.000000000000007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217.60000000000002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217.60000000000002</v>
      </c>
      <c r="E48">
        <f>BAWANA!AM48</f>
        <v>0</v>
      </c>
      <c r="F48">
        <f t="shared" si="4"/>
        <v>256</v>
      </c>
      <c r="G48">
        <f t="shared" si="5"/>
        <v>217.60000000000002</v>
      </c>
      <c r="H48" s="154"/>
      <c r="I48">
        <f>BRPL_EOD!AK48+BRPL_EOD!AL48</f>
        <v>75</v>
      </c>
      <c r="J48">
        <f>BYPL_EOD!AK48+BYPL_EOD!AL48</f>
        <v>50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217.6</v>
      </c>
      <c r="O48" s="154">
        <f t="shared" si="1"/>
        <v>0</v>
      </c>
      <c r="P48">
        <v>75.000000000000014</v>
      </c>
      <c r="Q48">
        <v>50.000000000000007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217.60000000000002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217.60000000000002</v>
      </c>
      <c r="E49">
        <f>BAWANA!AM49</f>
        <v>0</v>
      </c>
      <c r="F49">
        <f t="shared" si="4"/>
        <v>256</v>
      </c>
      <c r="G49">
        <f t="shared" si="5"/>
        <v>217.60000000000002</v>
      </c>
      <c r="H49" s="154"/>
      <c r="I49">
        <f>BRPL_EOD!AK49+BRPL_EOD!AL49</f>
        <v>75</v>
      </c>
      <c r="J49">
        <f>BYPL_EOD!AK49+BYPL_EOD!AL49</f>
        <v>50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217.6</v>
      </c>
      <c r="O49" s="154">
        <f t="shared" si="1"/>
        <v>0</v>
      </c>
      <c r="P49">
        <v>75.000000000000014</v>
      </c>
      <c r="Q49">
        <v>50.000000000000007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217.60000000000002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217.60000000000002</v>
      </c>
      <c r="E50">
        <f>BAWANA!AM50</f>
        <v>0</v>
      </c>
      <c r="F50">
        <f t="shared" si="4"/>
        <v>256</v>
      </c>
      <c r="G50">
        <f t="shared" si="5"/>
        <v>217.60000000000002</v>
      </c>
      <c r="H50" s="154"/>
      <c r="I50">
        <f>BRPL_EOD!AK50+BRPL_EOD!AL50</f>
        <v>75</v>
      </c>
      <c r="J50">
        <f>BYPL_EOD!AK50+BYPL_EOD!AL50</f>
        <v>50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217.6</v>
      </c>
      <c r="O50" s="154">
        <f t="shared" si="1"/>
        <v>0</v>
      </c>
      <c r="P50">
        <v>75.000000000000014</v>
      </c>
      <c r="Q50">
        <v>50.000000000000007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217.60000000000002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217.6</v>
      </c>
      <c r="E51">
        <f>BAWANA!AM51</f>
        <v>0</v>
      </c>
      <c r="F51">
        <f t="shared" si="4"/>
        <v>256</v>
      </c>
      <c r="G51">
        <f t="shared" si="5"/>
        <v>217.6</v>
      </c>
      <c r="H51" s="154"/>
      <c r="I51">
        <f>BRPL_EOD!AK51+BRPL_EOD!AL51</f>
        <v>75</v>
      </c>
      <c r="J51">
        <f>BYPL_EOD!AK51+BYPL_EOD!AL51</f>
        <v>50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217.6</v>
      </c>
      <c r="O51" s="154">
        <f t="shared" si="1"/>
        <v>0</v>
      </c>
      <c r="P51">
        <v>75</v>
      </c>
      <c r="Q51">
        <v>50</v>
      </c>
      <c r="R51">
        <v>5</v>
      </c>
      <c r="S51">
        <v>18</v>
      </c>
      <c r="T51">
        <v>69.599999999999994</v>
      </c>
      <c r="U51" s="156">
        <f t="shared" si="2"/>
        <v>217.6</v>
      </c>
      <c r="V51" s="154">
        <f t="shared" si="3"/>
        <v>0</v>
      </c>
      <c r="Y51">
        <f>BAWANA!AW51+BAWANA!AX51</f>
        <v>32</v>
      </c>
      <c r="Z51">
        <f>BAWANA!BD51+BAWANA!BE51</f>
        <v>20.399999999999999</v>
      </c>
      <c r="AA51">
        <f>BAWANA!X51+BAWANA!Y51</f>
        <v>32</v>
      </c>
      <c r="AB51">
        <f>BAWANA!AE51+BAWANA!AF51</f>
        <v>20.399999999999999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217.6</v>
      </c>
      <c r="E52">
        <f>BAWANA!AM52</f>
        <v>0</v>
      </c>
      <c r="F52">
        <f t="shared" si="4"/>
        <v>256</v>
      </c>
      <c r="G52">
        <f t="shared" si="5"/>
        <v>217.6</v>
      </c>
      <c r="H52" s="154"/>
      <c r="I52">
        <f>BRPL_EOD!AK52+BRPL_EOD!AL52</f>
        <v>75</v>
      </c>
      <c r="J52">
        <f>BYPL_EOD!AK52+BYPL_EOD!AL52</f>
        <v>50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217.6</v>
      </c>
      <c r="O52" s="154">
        <f t="shared" si="1"/>
        <v>0</v>
      </c>
      <c r="P52">
        <v>75</v>
      </c>
      <c r="Q52">
        <v>50</v>
      </c>
      <c r="R52">
        <v>5</v>
      </c>
      <c r="S52">
        <v>18</v>
      </c>
      <c r="T52">
        <v>69.599999999999994</v>
      </c>
      <c r="U52" s="156">
        <f t="shared" si="2"/>
        <v>217.6</v>
      </c>
      <c r="V52" s="154">
        <f t="shared" si="3"/>
        <v>0</v>
      </c>
      <c r="Y52">
        <f>BAWANA!AW52+BAWANA!AX52</f>
        <v>32</v>
      </c>
      <c r="Z52">
        <f>BAWANA!BD52+BAWANA!BE52</f>
        <v>20.399999999999999</v>
      </c>
      <c r="AA52">
        <f>BAWANA!X52+BAWANA!Y52</f>
        <v>32</v>
      </c>
      <c r="AB52">
        <f>BAWANA!AE52+BAWANA!AF52</f>
        <v>20.399999999999999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220.24</v>
      </c>
      <c r="E53">
        <f>BAWANA!AM53</f>
        <v>0</v>
      </c>
      <c r="F53">
        <f t="shared" si="4"/>
        <v>256</v>
      </c>
      <c r="G53">
        <f t="shared" si="5"/>
        <v>220.24</v>
      </c>
      <c r="H53" s="154"/>
      <c r="I53">
        <f>BRPL_EOD!AK53+BRPL_EOD!AL53</f>
        <v>77.47</v>
      </c>
      <c r="J53">
        <f>BYPL_EOD!AK53+BYPL_EOD!AL53</f>
        <v>50</v>
      </c>
      <c r="K53">
        <f>MES_EOD!AK53+MES_EOD!AL53</f>
        <v>5</v>
      </c>
      <c r="L53">
        <f>NDMC_EOD!AK53+NDMC_EOD!AL53</f>
        <v>18.170000000000002</v>
      </c>
      <c r="M53">
        <f>TPDDL_EOD!AK53+TPDDL_EOD!AL53</f>
        <v>69.599999999999994</v>
      </c>
      <c r="N53">
        <f t="shared" si="0"/>
        <v>220.23999999999998</v>
      </c>
      <c r="O53" s="154">
        <f t="shared" si="1"/>
        <v>0</v>
      </c>
      <c r="P53">
        <v>77.470000000000013</v>
      </c>
      <c r="Q53">
        <v>50.000000000000007</v>
      </c>
      <c r="R53">
        <v>5.0000000000000009</v>
      </c>
      <c r="S53">
        <v>18.170000000000005</v>
      </c>
      <c r="T53">
        <v>69.600000000000009</v>
      </c>
      <c r="U53" s="156">
        <f t="shared" si="2"/>
        <v>220.24000000000007</v>
      </c>
      <c r="V53" s="154">
        <f t="shared" si="3"/>
        <v>0</v>
      </c>
      <c r="Y53">
        <f>BAWANA!AW53+BAWANA!AX53</f>
        <v>24.88</v>
      </c>
      <c r="Z53">
        <f>BAWANA!BD53+BAWANA!BE53</f>
        <v>24.88</v>
      </c>
      <c r="AA53">
        <f>BAWANA!X53+BAWANA!Y53</f>
        <v>24.88</v>
      </c>
      <c r="AB53">
        <f>BAWANA!AE53+BAWANA!AF53</f>
        <v>24.88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220.24</v>
      </c>
      <c r="E54">
        <f>BAWANA!AM54</f>
        <v>0</v>
      </c>
      <c r="F54">
        <f t="shared" si="4"/>
        <v>256</v>
      </c>
      <c r="G54">
        <f t="shared" si="5"/>
        <v>220.24</v>
      </c>
      <c r="H54" s="154"/>
      <c r="I54">
        <f>BRPL_EOD!AK54+BRPL_EOD!AL54</f>
        <v>77.47</v>
      </c>
      <c r="J54">
        <f>BYPL_EOD!AK54+BYPL_EOD!AL54</f>
        <v>50</v>
      </c>
      <c r="K54">
        <f>MES_EOD!AK54+MES_EOD!AL54</f>
        <v>5</v>
      </c>
      <c r="L54">
        <f>NDMC_EOD!AK54+NDMC_EOD!AL54</f>
        <v>18.170000000000002</v>
      </c>
      <c r="M54">
        <f>TPDDL_EOD!AK54+TPDDL_EOD!AL54</f>
        <v>69.599999999999994</v>
      </c>
      <c r="N54">
        <f t="shared" si="0"/>
        <v>220.23999999999998</v>
      </c>
      <c r="O54" s="154">
        <f t="shared" si="1"/>
        <v>0</v>
      </c>
      <c r="P54">
        <v>77.470000000000013</v>
      </c>
      <c r="Q54">
        <v>50.000000000000007</v>
      </c>
      <c r="R54">
        <v>5.0000000000000009</v>
      </c>
      <c r="S54">
        <v>18.170000000000005</v>
      </c>
      <c r="T54">
        <v>69.600000000000009</v>
      </c>
      <c r="U54" s="156">
        <f t="shared" si="2"/>
        <v>220.24000000000007</v>
      </c>
      <c r="V54" s="154">
        <f t="shared" si="3"/>
        <v>0</v>
      </c>
      <c r="Y54">
        <f>BAWANA!AW54+BAWANA!AX54</f>
        <v>24.88</v>
      </c>
      <c r="Z54">
        <f>BAWANA!BD54+BAWANA!BE54</f>
        <v>24.88</v>
      </c>
      <c r="AA54">
        <f>BAWANA!X54+BAWANA!Y54</f>
        <v>24.88</v>
      </c>
      <c r="AB54">
        <f>BAWANA!AE54+BAWANA!AF54</f>
        <v>24.88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218.86</v>
      </c>
      <c r="E55">
        <f>BAWANA!AM55</f>
        <v>0</v>
      </c>
      <c r="F55">
        <f t="shared" si="4"/>
        <v>256</v>
      </c>
      <c r="G55">
        <f t="shared" si="5"/>
        <v>218.86</v>
      </c>
      <c r="H55" s="154"/>
      <c r="I55">
        <f>BRPL_EOD!AK55+BRPL_EOD!AL55</f>
        <v>79.59</v>
      </c>
      <c r="J55">
        <f>BYPL_EOD!AK55+BYPL_EOD!AL55</f>
        <v>46.02</v>
      </c>
      <c r="K55">
        <f>MES_EOD!AK55+MES_EOD!AL55</f>
        <v>5</v>
      </c>
      <c r="L55">
        <f>NDMC_EOD!AK55+NDMC_EOD!AL55</f>
        <v>18.66</v>
      </c>
      <c r="M55">
        <f>TPDDL_EOD!AK55+TPDDL_EOD!AL55</f>
        <v>69.599999999999994</v>
      </c>
      <c r="N55">
        <f t="shared" si="0"/>
        <v>218.87</v>
      </c>
      <c r="O55" s="154">
        <f t="shared" si="1"/>
        <v>-9.9999999999909051E-3</v>
      </c>
      <c r="P55">
        <v>79.586363594827986</v>
      </c>
      <c r="Q55">
        <v>46.01789738200759</v>
      </c>
      <c r="R55">
        <v>4.9997715538904375</v>
      </c>
      <c r="S55">
        <v>18.659147439119113</v>
      </c>
      <c r="T55">
        <v>69.596820030154888</v>
      </c>
      <c r="U55" s="156">
        <f t="shared" si="2"/>
        <v>218.86</v>
      </c>
      <c r="V55" s="154">
        <f t="shared" si="3"/>
        <v>0</v>
      </c>
      <c r="Y55">
        <f>BAWANA!AW55+BAWANA!AX55</f>
        <v>25.57</v>
      </c>
      <c r="Z55">
        <f>BAWANA!BD55+BAWANA!BE55</f>
        <v>25.57</v>
      </c>
      <c r="AA55">
        <f>BAWANA!X55+BAWANA!Y55</f>
        <v>25.57</v>
      </c>
      <c r="AB55">
        <f>BAWANA!AE55+BAWANA!AF55</f>
        <v>25.57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218.86</v>
      </c>
      <c r="E56">
        <f>BAWANA!AM56</f>
        <v>0</v>
      </c>
      <c r="F56">
        <f t="shared" si="4"/>
        <v>256</v>
      </c>
      <c r="G56">
        <f t="shared" si="5"/>
        <v>218.86</v>
      </c>
      <c r="H56" s="154"/>
      <c r="I56">
        <f>BRPL_EOD!AK56+BRPL_EOD!AL56</f>
        <v>79.59</v>
      </c>
      <c r="J56">
        <f>BYPL_EOD!AK56+BYPL_EOD!AL56</f>
        <v>46.02</v>
      </c>
      <c r="K56">
        <f>MES_EOD!AK56+MES_EOD!AL56</f>
        <v>5</v>
      </c>
      <c r="L56">
        <f>NDMC_EOD!AK56+NDMC_EOD!AL56</f>
        <v>18.66</v>
      </c>
      <c r="M56">
        <f>TPDDL_EOD!AK56+TPDDL_EOD!AL56</f>
        <v>69.599999999999994</v>
      </c>
      <c r="N56">
        <f t="shared" si="0"/>
        <v>218.87</v>
      </c>
      <c r="O56" s="154">
        <f t="shared" si="1"/>
        <v>-9.9999999999909051E-3</v>
      </c>
      <c r="P56">
        <v>79.586363594827986</v>
      </c>
      <c r="Q56">
        <v>46.01789738200759</v>
      </c>
      <c r="R56">
        <v>4.9997715538904375</v>
      </c>
      <c r="S56">
        <v>18.659147439119113</v>
      </c>
      <c r="T56">
        <v>69.596820030154888</v>
      </c>
      <c r="U56" s="156">
        <f t="shared" si="2"/>
        <v>218.86</v>
      </c>
      <c r="V56" s="154">
        <f t="shared" si="3"/>
        <v>0</v>
      </c>
      <c r="Y56">
        <f>BAWANA!AW56+BAWANA!AX56</f>
        <v>25.57</v>
      </c>
      <c r="Z56">
        <f>BAWANA!BD56+BAWANA!BE56</f>
        <v>25.57</v>
      </c>
      <c r="AA56">
        <f>BAWANA!X56+BAWANA!Y56</f>
        <v>25.57</v>
      </c>
      <c r="AB56">
        <f>BAWANA!AE56+BAWANA!AF56</f>
        <v>25.57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</v>
      </c>
      <c r="E57">
        <f>BAWANA!AM57</f>
        <v>0</v>
      </c>
      <c r="F57">
        <f t="shared" si="4"/>
        <v>256</v>
      </c>
      <c r="G57">
        <f t="shared" si="5"/>
        <v>218.86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-9.9999999999909051E-3</v>
      </c>
      <c r="P57">
        <v>79.586363594827986</v>
      </c>
      <c r="Q57">
        <v>46.01789738200759</v>
      </c>
      <c r="R57">
        <v>4.9997715538904375</v>
      </c>
      <c r="S57">
        <v>18.659147439119113</v>
      </c>
      <c r="T57">
        <v>69.596820030154888</v>
      </c>
      <c r="U57" s="156">
        <f t="shared" si="2"/>
        <v>218.86</v>
      </c>
      <c r="V57" s="154">
        <f t="shared" si="3"/>
        <v>0</v>
      </c>
      <c r="Y57">
        <f>BAWANA!AW57+BAWANA!AX57</f>
        <v>25.57</v>
      </c>
      <c r="Z57">
        <f>BAWANA!BD57+BAWANA!BE57</f>
        <v>25.57</v>
      </c>
      <c r="AA57">
        <f>BAWANA!X57+BAWANA!Y57</f>
        <v>25.57</v>
      </c>
      <c r="AB57">
        <f>BAWANA!AE57+BAWANA!AF57</f>
        <v>25.57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</v>
      </c>
      <c r="E67">
        <f>BAWANA!AM67</f>
        <v>0</v>
      </c>
      <c r="F67">
        <f t="shared" si="4"/>
        <v>256</v>
      </c>
      <c r="G67">
        <f t="shared" si="5"/>
        <v>222.6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222.6</v>
      </c>
      <c r="O67" s="154">
        <f t="shared" ref="O67:O98" si="8">G67-N67</f>
        <v>0</v>
      </c>
      <c r="P67">
        <v>75</v>
      </c>
      <c r="Q67">
        <v>55</v>
      </c>
      <c r="R67">
        <v>5</v>
      </c>
      <c r="S67">
        <v>18</v>
      </c>
      <c r="T67">
        <v>69.599999999999994</v>
      </c>
      <c r="U67" s="156">
        <f t="shared" ref="U67:U98" si="9">SUM(P67:T67)</f>
        <v>222.6</v>
      </c>
      <c r="V67" s="154">
        <f t="shared" ref="V67:V99" si="10">G67-U67</f>
        <v>0</v>
      </c>
      <c r="Y67">
        <f>BAWANA!AW67+BAWANA!AX67</f>
        <v>15.4</v>
      </c>
      <c r="Z67">
        <f>BAWANA!BD67+BAWANA!BE67</f>
        <v>32</v>
      </c>
      <c r="AA67">
        <f>BAWANA!X67+BAWANA!Y67</f>
        <v>15.4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222.6</v>
      </c>
      <c r="O68" s="154">
        <f t="shared" si="8"/>
        <v>0</v>
      </c>
      <c r="P68">
        <v>75</v>
      </c>
      <c r="Q68">
        <v>55</v>
      </c>
      <c r="R68">
        <v>5</v>
      </c>
      <c r="S68">
        <v>18</v>
      </c>
      <c r="T68">
        <v>69.599999999999994</v>
      </c>
      <c r="U68" s="156">
        <f t="shared" si="9"/>
        <v>222.6</v>
      </c>
      <c r="V68" s="154">
        <f t="shared" si="10"/>
        <v>0</v>
      </c>
      <c r="Y68">
        <f>BAWANA!AW68+BAWANA!AX68</f>
        <v>15.4</v>
      </c>
      <c r="Z68">
        <f>BAWANA!BD68+BAWANA!BE68</f>
        <v>32</v>
      </c>
      <c r="AA68">
        <f>BAWANA!X68+BAWANA!Y68</f>
        <v>15.4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</v>
      </c>
      <c r="E69">
        <f>BAWANA!AM69</f>
        <v>0</v>
      </c>
      <c r="F69">
        <f t="shared" si="11"/>
        <v>256</v>
      </c>
      <c r="G69">
        <f t="shared" si="12"/>
        <v>222.6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222.6</v>
      </c>
      <c r="O69" s="154">
        <f t="shared" si="8"/>
        <v>0</v>
      </c>
      <c r="P69">
        <v>75</v>
      </c>
      <c r="Q69">
        <v>55</v>
      </c>
      <c r="R69">
        <v>5</v>
      </c>
      <c r="S69">
        <v>18</v>
      </c>
      <c r="T69">
        <v>69.599999999999994</v>
      </c>
      <c r="U69" s="156">
        <f t="shared" si="9"/>
        <v>222.6</v>
      </c>
      <c r="V69" s="154">
        <f t="shared" si="10"/>
        <v>0</v>
      </c>
      <c r="Y69">
        <f>BAWANA!AW69+BAWANA!AX69</f>
        <v>15.4</v>
      </c>
      <c r="Z69">
        <f>BAWANA!BD69+BAWANA!BE69</f>
        <v>32</v>
      </c>
      <c r="AA69">
        <f>BAWANA!X69+BAWANA!Y69</f>
        <v>15.4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</v>
      </c>
      <c r="E70">
        <f>BAWANA!AM70</f>
        <v>0</v>
      </c>
      <c r="F70">
        <f t="shared" si="11"/>
        <v>256</v>
      </c>
      <c r="G70">
        <f t="shared" si="12"/>
        <v>222.6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</v>
      </c>
      <c r="Q70">
        <v>55</v>
      </c>
      <c r="R70">
        <v>5</v>
      </c>
      <c r="S70">
        <v>18</v>
      </c>
      <c r="T70">
        <v>69.599999999999994</v>
      </c>
      <c r="U70" s="156">
        <f t="shared" si="9"/>
        <v>222.6</v>
      </c>
      <c r="V70" s="154">
        <f t="shared" si="10"/>
        <v>0</v>
      </c>
      <c r="Y70">
        <f>BAWANA!AW70+BAWANA!AX70</f>
        <v>15.4</v>
      </c>
      <c r="Z70">
        <f>BAWANA!BD70+BAWANA!BE70</f>
        <v>32</v>
      </c>
      <c r="AA70">
        <f>BAWANA!X70+BAWANA!Y70</f>
        <v>15.4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214.38</v>
      </c>
      <c r="E71">
        <f>BAWANA!AM71</f>
        <v>0</v>
      </c>
      <c r="F71">
        <f t="shared" si="11"/>
        <v>256</v>
      </c>
      <c r="G71">
        <f t="shared" si="12"/>
        <v>214.38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15</v>
      </c>
      <c r="L71">
        <f>NDMC_EOD!AK71+NDMC_EOD!AL71</f>
        <v>18</v>
      </c>
      <c r="M71">
        <f>TPDDL_EOD!AK71+TPDDL_EOD!AL71</f>
        <v>51.38</v>
      </c>
      <c r="N71">
        <f t="shared" si="7"/>
        <v>214.38</v>
      </c>
      <c r="O71" s="154">
        <f t="shared" si="8"/>
        <v>0</v>
      </c>
      <c r="P71">
        <v>75</v>
      </c>
      <c r="Q71">
        <v>55</v>
      </c>
      <c r="R71">
        <v>15</v>
      </c>
      <c r="S71">
        <v>18</v>
      </c>
      <c r="T71">
        <v>51.38</v>
      </c>
      <c r="U71" s="156">
        <f t="shared" si="9"/>
        <v>214.38</v>
      </c>
      <c r="V71" s="154">
        <f t="shared" si="10"/>
        <v>0</v>
      </c>
      <c r="Y71">
        <f>BAWANA!AW71+BAWANA!AX71</f>
        <v>23.62</v>
      </c>
      <c r="Z71">
        <f>BAWANA!BD71+BAWANA!BE71</f>
        <v>32</v>
      </c>
      <c r="AA71">
        <f>BAWANA!X71+BAWANA!Y71</f>
        <v>23.62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232.60000000000002</v>
      </c>
      <c r="E72">
        <f>BAWANA!AM72</f>
        <v>0</v>
      </c>
      <c r="F72">
        <f t="shared" si="11"/>
        <v>256</v>
      </c>
      <c r="G72">
        <f t="shared" si="12"/>
        <v>232.60000000000002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15</v>
      </c>
      <c r="L72">
        <f>NDMC_EOD!AK72+NDMC_EOD!AL72</f>
        <v>18</v>
      </c>
      <c r="M72">
        <f>TPDDL_EOD!AK72+TPDDL_EOD!AL72</f>
        <v>69.599999999999994</v>
      </c>
      <c r="N72">
        <f t="shared" si="7"/>
        <v>232.6</v>
      </c>
      <c r="O72" s="154">
        <f t="shared" si="8"/>
        <v>0</v>
      </c>
      <c r="P72">
        <v>75.000000000000014</v>
      </c>
      <c r="Q72">
        <v>55.000000000000007</v>
      </c>
      <c r="R72">
        <v>15.000000000000002</v>
      </c>
      <c r="S72">
        <v>18.000000000000004</v>
      </c>
      <c r="T72">
        <v>69.600000000000009</v>
      </c>
      <c r="U72" s="156">
        <f t="shared" si="9"/>
        <v>232.60000000000002</v>
      </c>
      <c r="V72" s="154">
        <f t="shared" si="10"/>
        <v>0</v>
      </c>
      <c r="Y72">
        <f>BAWANA!AW72+BAWANA!AX72</f>
        <v>5.4</v>
      </c>
      <c r="Z72">
        <f>BAWANA!BD72+BAWANA!BE72</f>
        <v>32</v>
      </c>
      <c r="AA72">
        <f>BAWANA!X72+BAWANA!Y72</f>
        <v>5.4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247.21600000000001</v>
      </c>
      <c r="E73">
        <f>BAWANA!AM73</f>
        <v>0</v>
      </c>
      <c r="F73">
        <f t="shared" si="11"/>
        <v>256</v>
      </c>
      <c r="G73">
        <f t="shared" si="12"/>
        <v>247.21600000000001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-3.9999999999906777E-3</v>
      </c>
      <c r="P73">
        <v>99.618388156298039</v>
      </c>
      <c r="Q73">
        <v>54.99911010436049</v>
      </c>
      <c r="R73">
        <v>4.9999191003964079</v>
      </c>
      <c r="S73">
        <v>17.999708761427069</v>
      </c>
      <c r="T73">
        <v>69.598873877518002</v>
      </c>
      <c r="U73" s="156">
        <f t="shared" si="9"/>
        <v>247.21599999999998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254.21600000000001</v>
      </c>
      <c r="E74">
        <f>BAWANA!AM74</f>
        <v>0</v>
      </c>
      <c r="F74">
        <f t="shared" si="11"/>
        <v>256</v>
      </c>
      <c r="G74">
        <f t="shared" si="12"/>
        <v>254.21600000000001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12</v>
      </c>
      <c r="L74">
        <f>NDMC_EOD!AK74+NDMC_EOD!AL74</f>
        <v>18</v>
      </c>
      <c r="M74">
        <f>TPDDL_EOD!AK74+TPDDL_EOD!AL74</f>
        <v>69.599999999999994</v>
      </c>
      <c r="N74">
        <f t="shared" si="7"/>
        <v>254.22</v>
      </c>
      <c r="O74" s="154">
        <f t="shared" si="8"/>
        <v>-3.9999999999906777E-3</v>
      </c>
      <c r="P74">
        <v>99.618432538745978</v>
      </c>
      <c r="Q74">
        <v>54.999134607820004</v>
      </c>
      <c r="R74">
        <v>11.999811187160727</v>
      </c>
      <c r="S74">
        <v>17.999716780741092</v>
      </c>
      <c r="T74">
        <v>69.598904885532207</v>
      </c>
      <c r="U74" s="156">
        <f t="shared" si="9"/>
        <v>254.21600000000001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</v>
      </c>
      <c r="E75">
        <f>BAWANA!AM75</f>
        <v>0</v>
      </c>
      <c r="F75">
        <f t="shared" si="11"/>
        <v>256</v>
      </c>
      <c r="G75">
        <f t="shared" si="12"/>
        <v>279</v>
      </c>
      <c r="H75" s="154"/>
      <c r="I75">
        <f>BRPL_EOD!AK75+BRPL_EOD!AL75</f>
        <v>128.88999999999999</v>
      </c>
      <c r="J75">
        <f>BYPL_EOD!AK75+BYPL_EOD!AL75</f>
        <v>53.28</v>
      </c>
      <c r="K75">
        <f>MES_EOD!AK75+MES_EOD!AL75</f>
        <v>11.97</v>
      </c>
      <c r="L75">
        <f>NDMC_EOD!AK75+NDMC_EOD!AL75</f>
        <v>17.440000000000001</v>
      </c>
      <c r="M75">
        <f>TPDDL_EOD!AK75+TPDDL_EOD!AL75</f>
        <v>67.430000000000007</v>
      </c>
      <c r="N75">
        <f t="shared" si="7"/>
        <v>279.01</v>
      </c>
      <c r="O75" s="154">
        <f t="shared" si="8"/>
        <v>-9.9999999999909051E-3</v>
      </c>
      <c r="P75">
        <v>128.88538045231354</v>
      </c>
      <c r="Q75">
        <v>53.278090391025415</v>
      </c>
      <c r="R75">
        <v>11.969570983118885</v>
      </c>
      <c r="S75">
        <v>17.43937493279811</v>
      </c>
      <c r="T75">
        <v>67.42758324074407</v>
      </c>
      <c r="U75" s="156">
        <f t="shared" si="9"/>
        <v>279</v>
      </c>
      <c r="V75" s="154">
        <f t="shared" si="10"/>
        <v>0</v>
      </c>
      <c r="Y75">
        <f>BAWANA!AW75+BAWANA!AX75</f>
        <v>0</v>
      </c>
      <c r="Z75">
        <f>BAWANA!BD75+BAWANA!BE75</f>
        <v>31</v>
      </c>
      <c r="AA75">
        <f>BAWANA!X75+BAWANA!Y75</f>
        <v>0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</v>
      </c>
      <c r="E76">
        <f>BAWANA!AM76</f>
        <v>0</v>
      </c>
      <c r="F76">
        <f t="shared" si="11"/>
        <v>256</v>
      </c>
      <c r="G76">
        <f t="shared" si="12"/>
        <v>279</v>
      </c>
      <c r="H76" s="154"/>
      <c r="I76">
        <f>BRPL_EOD!AK76+BRPL_EOD!AL76</f>
        <v>128.88999999999999</v>
      </c>
      <c r="J76">
        <f>BYPL_EOD!AK76+BYPL_EOD!AL76</f>
        <v>53.28</v>
      </c>
      <c r="K76">
        <f>MES_EOD!AK76+MES_EOD!AL76</f>
        <v>11.97</v>
      </c>
      <c r="L76">
        <f>NDMC_EOD!AK76+NDMC_EOD!AL76</f>
        <v>17.440000000000001</v>
      </c>
      <c r="M76">
        <f>TPDDL_EOD!AK76+TPDDL_EOD!AL76</f>
        <v>67.430000000000007</v>
      </c>
      <c r="N76">
        <f t="shared" si="7"/>
        <v>279.01</v>
      </c>
      <c r="O76" s="154">
        <f t="shared" si="8"/>
        <v>-9.9999999999909051E-3</v>
      </c>
      <c r="P76">
        <v>128.88538045231354</v>
      </c>
      <c r="Q76">
        <v>53.278090391025415</v>
      </c>
      <c r="R76">
        <v>11.969570983118885</v>
      </c>
      <c r="S76">
        <v>17.43937493279811</v>
      </c>
      <c r="T76">
        <v>67.42758324074407</v>
      </c>
      <c r="U76" s="156">
        <f t="shared" si="9"/>
        <v>279</v>
      </c>
      <c r="V76" s="154">
        <f t="shared" si="10"/>
        <v>0</v>
      </c>
      <c r="Y76">
        <f>BAWANA!AW76+BAWANA!AX76</f>
        <v>0</v>
      </c>
      <c r="Z76">
        <f>BAWANA!BD76+BAWANA!BE76</f>
        <v>31</v>
      </c>
      <c r="AA76">
        <f>BAWANA!X76+BAWANA!Y76</f>
        <v>0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308.21600000000001</v>
      </c>
      <c r="E77">
        <f>BAWANA!AM77</f>
        <v>0</v>
      </c>
      <c r="F77">
        <f t="shared" si="11"/>
        <v>256</v>
      </c>
      <c r="G77">
        <f t="shared" si="12"/>
        <v>308.21600000000001</v>
      </c>
      <c r="H77" s="154"/>
      <c r="I77">
        <f>BRPL_EOD!AK77+BRPL_EOD!AL77</f>
        <v>149.62</v>
      </c>
      <c r="J77">
        <f>BYPL_EOD!AK77+BYPL_EOD!AL77</f>
        <v>55</v>
      </c>
      <c r="K77">
        <f>MES_EOD!AK77+MES_EOD!AL77</f>
        <v>16</v>
      </c>
      <c r="L77">
        <f>NDMC_EOD!AK77+NDMC_EOD!AL77</f>
        <v>18</v>
      </c>
      <c r="M77">
        <f>TPDDL_EOD!AK77+TPDDL_EOD!AL77</f>
        <v>69.599999999999994</v>
      </c>
      <c r="N77">
        <f t="shared" si="7"/>
        <v>308.22000000000003</v>
      </c>
      <c r="O77" s="154">
        <f t="shared" si="8"/>
        <v>-4.0000000000190994E-3</v>
      </c>
      <c r="P77">
        <v>149.61805827006683</v>
      </c>
      <c r="Q77">
        <v>54.999286224125619</v>
      </c>
      <c r="R77">
        <v>15.999792356109271</v>
      </c>
      <c r="S77">
        <v>17.999766400622931</v>
      </c>
      <c r="T77">
        <v>69.599096749075329</v>
      </c>
      <c r="U77" s="156">
        <f t="shared" si="9"/>
        <v>308.21600000000001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307.21600000000001</v>
      </c>
      <c r="E78">
        <f>BAWANA!AM78</f>
        <v>0</v>
      </c>
      <c r="F78">
        <f t="shared" si="11"/>
        <v>256</v>
      </c>
      <c r="G78">
        <f t="shared" si="12"/>
        <v>307.21600000000001</v>
      </c>
      <c r="H78" s="154"/>
      <c r="I78">
        <f>BRPL_EOD!AK78+BRPL_EOD!AL78</f>
        <v>149.62</v>
      </c>
      <c r="J78">
        <f>BYPL_EOD!AK78+BYPL_EOD!AL78</f>
        <v>55</v>
      </c>
      <c r="K78">
        <f>MES_EOD!AK78+MES_EOD!AL78</f>
        <v>15</v>
      </c>
      <c r="L78">
        <f>NDMC_EOD!AK78+NDMC_EOD!AL78</f>
        <v>18</v>
      </c>
      <c r="M78">
        <f>TPDDL_EOD!AK78+TPDDL_EOD!AL78</f>
        <v>69.599999999999994</v>
      </c>
      <c r="N78">
        <f t="shared" si="7"/>
        <v>307.22000000000003</v>
      </c>
      <c r="O78" s="154">
        <f t="shared" si="8"/>
        <v>-4.0000000000190994E-3</v>
      </c>
      <c r="P78">
        <v>149.61805194974286</v>
      </c>
      <c r="Q78">
        <v>54.999283900787702</v>
      </c>
      <c r="R78">
        <v>14.999804700214829</v>
      </c>
      <c r="S78">
        <v>17.999765640257795</v>
      </c>
      <c r="T78">
        <v>69.599093808996798</v>
      </c>
      <c r="U78" s="156">
        <f t="shared" si="9"/>
        <v>307.21600000000001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310</v>
      </c>
      <c r="E79">
        <f>BAWANA!AM79</f>
        <v>0</v>
      </c>
      <c r="F79">
        <f t="shared" si="11"/>
        <v>256</v>
      </c>
      <c r="G79">
        <f t="shared" si="12"/>
        <v>310</v>
      </c>
      <c r="H79" s="154"/>
      <c r="I79">
        <f>BRPL_EOD!AK79+BRPL_EOD!AL79</f>
        <v>148.08000000000001</v>
      </c>
      <c r="J79">
        <f>BYPL_EOD!AK79+BYPL_EOD!AL79</f>
        <v>54.44</v>
      </c>
      <c r="K79">
        <f>MES_EOD!AK79+MES_EOD!AL79</f>
        <v>20.78</v>
      </c>
      <c r="L79">
        <f>NDMC_EOD!AK79+NDMC_EOD!AL79</f>
        <v>17.82</v>
      </c>
      <c r="M79">
        <f>TPDDL_EOD!AK79+TPDDL_EOD!AL79</f>
        <v>68.89</v>
      </c>
      <c r="N79">
        <f t="shared" si="7"/>
        <v>310.01</v>
      </c>
      <c r="O79" s="154">
        <f t="shared" si="8"/>
        <v>-9.9999999999909051E-3</v>
      </c>
      <c r="P79">
        <v>148.07522337989099</v>
      </c>
      <c r="Q79">
        <v>54.43824392761524</v>
      </c>
      <c r="R79">
        <v>20.77932969904197</v>
      </c>
      <c r="S79">
        <v>17.819425179832908</v>
      </c>
      <c r="T79">
        <v>68.887777813618925</v>
      </c>
      <c r="U79" s="156">
        <f t="shared" si="9"/>
        <v>310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303.21600000000001</v>
      </c>
      <c r="E80">
        <f>BAWANA!AM80</f>
        <v>0</v>
      </c>
      <c r="F80">
        <f t="shared" si="11"/>
        <v>256</v>
      </c>
      <c r="G80">
        <f t="shared" si="12"/>
        <v>303.21600000000001</v>
      </c>
      <c r="H80" s="154"/>
      <c r="I80">
        <f>BRPL_EOD!AK80+BRPL_EOD!AL80</f>
        <v>149.62</v>
      </c>
      <c r="J80">
        <f>BYPL_EOD!AK80+BYPL_EOD!AL80</f>
        <v>55</v>
      </c>
      <c r="K80">
        <f>MES_EOD!AK80+MES_EOD!AL80</f>
        <v>11</v>
      </c>
      <c r="L80">
        <f>NDMC_EOD!AK80+NDMC_EOD!AL80</f>
        <v>18</v>
      </c>
      <c r="M80">
        <f>TPDDL_EOD!AK80+TPDDL_EOD!AL80</f>
        <v>69.599999999999994</v>
      </c>
      <c r="N80">
        <f t="shared" si="7"/>
        <v>303.22000000000003</v>
      </c>
      <c r="O80" s="154">
        <f t="shared" si="8"/>
        <v>-4.0000000000190994E-3</v>
      </c>
      <c r="P80">
        <v>149.6180262515665</v>
      </c>
      <c r="Q80">
        <v>54.999274454191671</v>
      </c>
      <c r="R80">
        <v>10.999854890838334</v>
      </c>
      <c r="S80">
        <v>17.999762548644547</v>
      </c>
      <c r="T80">
        <v>69.599081854758907</v>
      </c>
      <c r="U80" s="156">
        <f t="shared" si="9"/>
        <v>303.21599999999995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287.21600000000001</v>
      </c>
      <c r="E81">
        <f>BAWANA!AM81</f>
        <v>0</v>
      </c>
      <c r="F81">
        <f t="shared" si="11"/>
        <v>256</v>
      </c>
      <c r="G81">
        <f t="shared" si="12"/>
        <v>287.21600000000001</v>
      </c>
      <c r="H81" s="154"/>
      <c r="I81">
        <f>BRPL_EOD!AK81+BRPL_EOD!AL81</f>
        <v>149.62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287.22000000000003</v>
      </c>
      <c r="O81" s="154">
        <f t="shared" si="8"/>
        <v>-4.0000000000190994E-3</v>
      </c>
      <c r="P81">
        <v>149.61791630109323</v>
      </c>
      <c r="Q81">
        <v>44.999373302694792</v>
      </c>
      <c r="R81">
        <v>4.9999303669660886</v>
      </c>
      <c r="S81">
        <v>17.999749321077918</v>
      </c>
      <c r="T81">
        <v>69.599030708167945</v>
      </c>
      <c r="U81" s="156">
        <f t="shared" si="9"/>
        <v>287.21600000000001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287.21600000000001</v>
      </c>
      <c r="E82">
        <f>BAWANA!AM82</f>
        <v>0</v>
      </c>
      <c r="F82">
        <f t="shared" si="11"/>
        <v>256</v>
      </c>
      <c r="G82">
        <f t="shared" si="12"/>
        <v>287.21600000000001</v>
      </c>
      <c r="H82" s="154"/>
      <c r="I82">
        <f>BRPL_EOD!AK82+BRPL_EOD!AL82</f>
        <v>149.62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287.22000000000003</v>
      </c>
      <c r="O82" s="154">
        <f t="shared" si="8"/>
        <v>-4.0000000000190994E-3</v>
      </c>
      <c r="P82">
        <v>149.61791630109323</v>
      </c>
      <c r="Q82">
        <v>44.999373302694792</v>
      </c>
      <c r="R82">
        <v>4.9999303669660886</v>
      </c>
      <c r="S82">
        <v>17.999749321077918</v>
      </c>
      <c r="T82">
        <v>69.599030708167945</v>
      </c>
      <c r="U82" s="156">
        <f t="shared" si="9"/>
        <v>287.21600000000001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218.86</v>
      </c>
      <c r="E90">
        <f>BAWANA!AM90</f>
        <v>0</v>
      </c>
      <c r="F90">
        <f t="shared" si="11"/>
        <v>256</v>
      </c>
      <c r="G90">
        <f t="shared" si="12"/>
        <v>218.86</v>
      </c>
      <c r="H90" s="154"/>
      <c r="I90">
        <f>BRPL_EOD!AK90+BRPL_EOD!AL90</f>
        <v>79.59</v>
      </c>
      <c r="J90">
        <f>BYPL_EOD!AK90+BYPL_EOD!AL90</f>
        <v>46.02</v>
      </c>
      <c r="K90">
        <f>MES_EOD!AK90+MES_EOD!AL90</f>
        <v>5</v>
      </c>
      <c r="L90">
        <f>NDMC_EOD!AK90+NDMC_EOD!AL90</f>
        <v>18.66</v>
      </c>
      <c r="M90">
        <f>TPDDL_EOD!AK90+TPDDL_EOD!AL90</f>
        <v>69.599999999999994</v>
      </c>
      <c r="N90">
        <f t="shared" si="7"/>
        <v>218.87</v>
      </c>
      <c r="O90" s="154">
        <f t="shared" si="8"/>
        <v>-9.9999999999909051E-3</v>
      </c>
      <c r="P90">
        <v>79.586363594827986</v>
      </c>
      <c r="Q90">
        <v>46.01789738200759</v>
      </c>
      <c r="R90">
        <v>4.9997715538904375</v>
      </c>
      <c r="S90">
        <v>18.659147439119113</v>
      </c>
      <c r="T90">
        <v>69.596820030154888</v>
      </c>
      <c r="U90" s="156">
        <f t="shared" si="9"/>
        <v>218.86</v>
      </c>
      <c r="V90" s="154">
        <f t="shared" si="10"/>
        <v>0</v>
      </c>
      <c r="Y90">
        <f>BAWANA!AW90+BAWANA!AX90</f>
        <v>25.57</v>
      </c>
      <c r="Z90">
        <f>BAWANA!BD90+BAWANA!BE90</f>
        <v>25.57</v>
      </c>
      <c r="AA90">
        <f>BAWANA!X90+BAWANA!Y90</f>
        <v>25.57</v>
      </c>
      <c r="AB90">
        <f>BAWANA!AE90+BAWANA!AF90</f>
        <v>25.57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218.86</v>
      </c>
      <c r="E91">
        <f>BAWANA!AM91</f>
        <v>0</v>
      </c>
      <c r="F91">
        <f t="shared" si="11"/>
        <v>256</v>
      </c>
      <c r="G91">
        <f t="shared" si="12"/>
        <v>218.86</v>
      </c>
      <c r="H91" s="154"/>
      <c r="I91">
        <f>BRPL_EOD!AK91+BRPL_EOD!AL91</f>
        <v>79.59</v>
      </c>
      <c r="J91">
        <f>BYPL_EOD!AK91+BYPL_EOD!AL91</f>
        <v>46.02</v>
      </c>
      <c r="K91">
        <f>MES_EOD!AK91+MES_EOD!AL91</f>
        <v>5</v>
      </c>
      <c r="L91">
        <f>NDMC_EOD!AK91+NDMC_EOD!AL91</f>
        <v>18.66</v>
      </c>
      <c r="M91">
        <f>TPDDL_EOD!AK91+TPDDL_EOD!AL91</f>
        <v>69.599999999999994</v>
      </c>
      <c r="N91">
        <f t="shared" si="7"/>
        <v>218.87</v>
      </c>
      <c r="O91" s="154">
        <f t="shared" si="8"/>
        <v>-9.9999999999909051E-3</v>
      </c>
      <c r="P91">
        <v>79.586363594827986</v>
      </c>
      <c r="Q91">
        <v>46.01789738200759</v>
      </c>
      <c r="R91">
        <v>4.9997715538904375</v>
      </c>
      <c r="S91">
        <v>18.659147439119113</v>
      </c>
      <c r="T91">
        <v>69.596820030154888</v>
      </c>
      <c r="U91" s="156">
        <f t="shared" si="9"/>
        <v>218.86</v>
      </c>
      <c r="V91" s="154">
        <f t="shared" si="10"/>
        <v>0</v>
      </c>
      <c r="Y91">
        <f>BAWANA!AW91+BAWANA!AX91</f>
        <v>25.57</v>
      </c>
      <c r="Z91">
        <f>BAWANA!BD91+BAWANA!BE91</f>
        <v>25.57</v>
      </c>
      <c r="AA91">
        <f>BAWANA!X91+BAWANA!Y91</f>
        <v>25.57</v>
      </c>
      <c r="AB91">
        <f>BAWANA!AE91+BAWANA!AF91</f>
        <v>25.57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218.86</v>
      </c>
      <c r="E92">
        <f>BAWANA!AM92</f>
        <v>0</v>
      </c>
      <c r="F92">
        <f t="shared" si="11"/>
        <v>256</v>
      </c>
      <c r="G92">
        <f t="shared" si="12"/>
        <v>218.86</v>
      </c>
      <c r="H92" s="154"/>
      <c r="I92">
        <f>BRPL_EOD!AK92+BRPL_EOD!AL92</f>
        <v>79.59</v>
      </c>
      <c r="J92">
        <f>BYPL_EOD!AK92+BYPL_EOD!AL92</f>
        <v>46.02</v>
      </c>
      <c r="K92">
        <f>MES_EOD!AK92+MES_EOD!AL92</f>
        <v>5</v>
      </c>
      <c r="L92">
        <f>NDMC_EOD!AK92+NDMC_EOD!AL92</f>
        <v>18.66</v>
      </c>
      <c r="M92">
        <f>TPDDL_EOD!AK92+TPDDL_EOD!AL92</f>
        <v>69.599999999999994</v>
      </c>
      <c r="N92">
        <f t="shared" si="7"/>
        <v>218.87</v>
      </c>
      <c r="O92" s="154">
        <f t="shared" si="8"/>
        <v>-9.9999999999909051E-3</v>
      </c>
      <c r="P92">
        <v>79.586363594827986</v>
      </c>
      <c r="Q92">
        <v>46.01789738200759</v>
      </c>
      <c r="R92">
        <v>4.9997715538904375</v>
      </c>
      <c r="S92">
        <v>18.659147439119113</v>
      </c>
      <c r="T92">
        <v>69.596820030154888</v>
      </c>
      <c r="U92" s="156">
        <f t="shared" si="9"/>
        <v>218.86</v>
      </c>
      <c r="V92" s="154">
        <f t="shared" si="10"/>
        <v>0</v>
      </c>
      <c r="Y92">
        <f>BAWANA!AW92+BAWANA!AX92</f>
        <v>25.57</v>
      </c>
      <c r="Z92">
        <f>BAWANA!BD92+BAWANA!BE92</f>
        <v>25.57</v>
      </c>
      <c r="AA92">
        <f>BAWANA!X92+BAWANA!Y92</f>
        <v>25.57</v>
      </c>
      <c r="AB92">
        <f>BAWANA!AE92+BAWANA!AF92</f>
        <v>25.57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218.86</v>
      </c>
      <c r="E93">
        <f>BAWANA!AM93</f>
        <v>0</v>
      </c>
      <c r="F93">
        <f t="shared" si="11"/>
        <v>256</v>
      </c>
      <c r="G93">
        <f t="shared" si="12"/>
        <v>218.86</v>
      </c>
      <c r="H93" s="154"/>
      <c r="I93">
        <f>BRPL_EOD!AK93+BRPL_EOD!AL93</f>
        <v>79.59</v>
      </c>
      <c r="J93">
        <f>BYPL_EOD!AK93+BYPL_EOD!AL93</f>
        <v>46.02</v>
      </c>
      <c r="K93">
        <f>MES_EOD!AK93+MES_EOD!AL93</f>
        <v>5</v>
      </c>
      <c r="L93">
        <f>NDMC_EOD!AK93+NDMC_EOD!AL93</f>
        <v>18.66</v>
      </c>
      <c r="M93">
        <f>TPDDL_EOD!AK93+TPDDL_EOD!AL93</f>
        <v>69.599999999999994</v>
      </c>
      <c r="N93">
        <f t="shared" si="7"/>
        <v>218.87</v>
      </c>
      <c r="O93" s="154">
        <f t="shared" si="8"/>
        <v>-9.9999999999909051E-3</v>
      </c>
      <c r="P93">
        <v>79.586363594827986</v>
      </c>
      <c r="Q93">
        <v>46.01789738200759</v>
      </c>
      <c r="R93">
        <v>4.9997715538904375</v>
      </c>
      <c r="S93">
        <v>18.659147439119113</v>
      </c>
      <c r="T93">
        <v>69.596820030154888</v>
      </c>
      <c r="U93" s="156">
        <f t="shared" si="9"/>
        <v>218.86</v>
      </c>
      <c r="V93" s="154">
        <f t="shared" si="10"/>
        <v>0</v>
      </c>
      <c r="Y93">
        <f>BAWANA!AW93+BAWANA!AX93</f>
        <v>25.57</v>
      </c>
      <c r="Z93">
        <f>BAWANA!BD93+BAWANA!BE93</f>
        <v>25.57</v>
      </c>
      <c r="AA93">
        <f>BAWANA!X93+BAWANA!Y93</f>
        <v>25.57</v>
      </c>
      <c r="AB93">
        <f>BAWANA!AE93+BAWANA!AF93</f>
        <v>25.57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218.86</v>
      </c>
      <c r="E94">
        <f>BAWANA!AM94</f>
        <v>0</v>
      </c>
      <c r="F94">
        <f t="shared" si="11"/>
        <v>256</v>
      </c>
      <c r="G94">
        <f t="shared" si="12"/>
        <v>218.86</v>
      </c>
      <c r="H94" s="154"/>
      <c r="I94">
        <f>BRPL_EOD!AK94+BRPL_EOD!AL94</f>
        <v>79.59</v>
      </c>
      <c r="J94">
        <f>BYPL_EOD!AK94+BYPL_EOD!AL94</f>
        <v>46.02</v>
      </c>
      <c r="K94">
        <f>MES_EOD!AK94+MES_EOD!AL94</f>
        <v>5</v>
      </c>
      <c r="L94">
        <f>NDMC_EOD!AK94+NDMC_EOD!AL94</f>
        <v>18.66</v>
      </c>
      <c r="M94">
        <f>TPDDL_EOD!AK94+TPDDL_EOD!AL94</f>
        <v>69.599999999999994</v>
      </c>
      <c r="N94">
        <f t="shared" si="7"/>
        <v>218.87</v>
      </c>
      <c r="O94" s="154">
        <f t="shared" si="8"/>
        <v>-9.9999999999909051E-3</v>
      </c>
      <c r="P94">
        <v>79.586363594827986</v>
      </c>
      <c r="Q94">
        <v>46.01789738200759</v>
      </c>
      <c r="R94">
        <v>4.9997715538904375</v>
      </c>
      <c r="S94">
        <v>18.659147439119113</v>
      </c>
      <c r="T94">
        <v>69.596820030154888</v>
      </c>
      <c r="U94" s="156">
        <f t="shared" si="9"/>
        <v>218.86</v>
      </c>
      <c r="V94" s="154">
        <f t="shared" si="10"/>
        <v>0</v>
      </c>
      <c r="Y94">
        <f>BAWANA!AW94+BAWANA!AX94</f>
        <v>25.57</v>
      </c>
      <c r="Z94">
        <f>BAWANA!BD94+BAWANA!BE94</f>
        <v>25.57</v>
      </c>
      <c r="AA94">
        <f>BAWANA!X94+BAWANA!Y94</f>
        <v>25.57</v>
      </c>
      <c r="AB94">
        <f>BAWANA!AE94+BAWANA!AF94</f>
        <v>25.57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218.86</v>
      </c>
      <c r="E95">
        <f>BAWANA!AM95</f>
        <v>0</v>
      </c>
      <c r="F95">
        <f t="shared" si="11"/>
        <v>256</v>
      </c>
      <c r="G95">
        <f t="shared" si="12"/>
        <v>218.86</v>
      </c>
      <c r="H95" s="154"/>
      <c r="I95">
        <f>BRPL_EOD!AK95+BRPL_EOD!AL95</f>
        <v>79.59</v>
      </c>
      <c r="J95">
        <f>BYPL_EOD!AK95+BYPL_EOD!AL95</f>
        <v>46.02</v>
      </c>
      <c r="K95">
        <f>MES_EOD!AK95+MES_EOD!AL95</f>
        <v>5</v>
      </c>
      <c r="L95">
        <f>NDMC_EOD!AK95+NDMC_EOD!AL95</f>
        <v>18.66</v>
      </c>
      <c r="M95">
        <f>TPDDL_EOD!AK95+TPDDL_EOD!AL95</f>
        <v>69.599999999999994</v>
      </c>
      <c r="N95">
        <f t="shared" si="7"/>
        <v>218.87</v>
      </c>
      <c r="O95" s="154">
        <f t="shared" si="8"/>
        <v>-9.9999999999909051E-3</v>
      </c>
      <c r="P95">
        <v>79.586363594827986</v>
      </c>
      <c r="Q95">
        <v>46.01789738200759</v>
      </c>
      <c r="R95">
        <v>4.9997715538904375</v>
      </c>
      <c r="S95">
        <v>18.659147439119113</v>
      </c>
      <c r="T95">
        <v>69.596820030154888</v>
      </c>
      <c r="U95" s="156">
        <f t="shared" si="9"/>
        <v>218.86</v>
      </c>
      <c r="V95" s="154">
        <f t="shared" si="10"/>
        <v>0</v>
      </c>
      <c r="Y95">
        <f>BAWANA!AW95+BAWANA!AX95</f>
        <v>25.57</v>
      </c>
      <c r="Z95">
        <f>BAWANA!BD95+BAWANA!BE95</f>
        <v>25.57</v>
      </c>
      <c r="AA95">
        <f>BAWANA!X95+BAWANA!Y95</f>
        <v>25.57</v>
      </c>
      <c r="AB95">
        <f>BAWANA!AE95+BAWANA!AF95</f>
        <v>25.57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218.86</v>
      </c>
      <c r="E96">
        <f>BAWANA!AM96</f>
        <v>0</v>
      </c>
      <c r="F96">
        <f t="shared" si="11"/>
        <v>256</v>
      </c>
      <c r="G96">
        <f t="shared" si="12"/>
        <v>218.86</v>
      </c>
      <c r="H96" s="154"/>
      <c r="I96">
        <f>BRPL_EOD!AK96+BRPL_EOD!AL96</f>
        <v>79.59</v>
      </c>
      <c r="J96">
        <f>BYPL_EOD!AK96+BYPL_EOD!AL96</f>
        <v>46.02</v>
      </c>
      <c r="K96">
        <f>MES_EOD!AK96+MES_EOD!AL96</f>
        <v>5</v>
      </c>
      <c r="L96">
        <f>NDMC_EOD!AK96+NDMC_EOD!AL96</f>
        <v>18.66</v>
      </c>
      <c r="M96">
        <f>TPDDL_EOD!AK96+TPDDL_EOD!AL96</f>
        <v>69.599999999999994</v>
      </c>
      <c r="N96">
        <f t="shared" si="7"/>
        <v>218.87</v>
      </c>
      <c r="O96" s="154">
        <f t="shared" si="8"/>
        <v>-9.9999999999909051E-3</v>
      </c>
      <c r="P96">
        <v>79.586363594827986</v>
      </c>
      <c r="Q96">
        <v>46.01789738200759</v>
      </c>
      <c r="R96">
        <v>4.9997715538904375</v>
      </c>
      <c r="S96">
        <v>18.659147439119113</v>
      </c>
      <c r="T96">
        <v>69.596820030154888</v>
      </c>
      <c r="U96" s="156">
        <f t="shared" si="9"/>
        <v>218.86</v>
      </c>
      <c r="V96" s="154">
        <f t="shared" si="10"/>
        <v>0</v>
      </c>
      <c r="Y96">
        <f>BAWANA!AW96+BAWANA!AX96</f>
        <v>25.57</v>
      </c>
      <c r="Z96">
        <f>BAWANA!BD96+BAWANA!BE96</f>
        <v>25.57</v>
      </c>
      <c r="AA96">
        <f>BAWANA!X96+BAWANA!Y96</f>
        <v>25.57</v>
      </c>
      <c r="AB96">
        <f>BAWANA!AE96+BAWANA!AF96</f>
        <v>25.57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218.86</v>
      </c>
      <c r="E97">
        <f>BAWANA!AM97</f>
        <v>0</v>
      </c>
      <c r="F97">
        <f t="shared" si="11"/>
        <v>256</v>
      </c>
      <c r="G97">
        <f t="shared" si="12"/>
        <v>218.86</v>
      </c>
      <c r="H97" s="154"/>
      <c r="I97">
        <f>BRPL_EOD!AK97+BRPL_EOD!AL97</f>
        <v>79.59</v>
      </c>
      <c r="J97">
        <f>BYPL_EOD!AK97+BYPL_EOD!AL97</f>
        <v>46.02</v>
      </c>
      <c r="K97">
        <f>MES_EOD!AK97+MES_EOD!AL97</f>
        <v>5</v>
      </c>
      <c r="L97">
        <f>NDMC_EOD!AK97+NDMC_EOD!AL97</f>
        <v>18.66</v>
      </c>
      <c r="M97">
        <f>TPDDL_EOD!AK97+TPDDL_EOD!AL97</f>
        <v>69.599999999999994</v>
      </c>
      <c r="N97">
        <f t="shared" si="7"/>
        <v>218.87</v>
      </c>
      <c r="O97" s="154">
        <f t="shared" si="8"/>
        <v>-9.9999999999909051E-3</v>
      </c>
      <c r="P97">
        <v>79.586363594827986</v>
      </c>
      <c r="Q97">
        <v>46.01789738200759</v>
      </c>
      <c r="R97">
        <v>4.9997715538904375</v>
      </c>
      <c r="S97">
        <v>18.659147439119113</v>
      </c>
      <c r="T97">
        <v>69.596820030154888</v>
      </c>
      <c r="U97" s="156">
        <f t="shared" si="9"/>
        <v>218.86</v>
      </c>
      <c r="V97" s="154">
        <f t="shared" si="10"/>
        <v>0</v>
      </c>
      <c r="Y97">
        <f>BAWANA!AW97+BAWANA!AX97</f>
        <v>25.57</v>
      </c>
      <c r="Z97">
        <f>BAWANA!BD97+BAWANA!BE97</f>
        <v>25.57</v>
      </c>
      <c r="AA97">
        <f>BAWANA!X97+BAWANA!Y97</f>
        <v>25.57</v>
      </c>
      <c r="AB97">
        <f>BAWANA!AE97+BAWANA!AF97</f>
        <v>25.57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218.86</v>
      </c>
      <c r="E98">
        <f>BAWANA!AM98</f>
        <v>0</v>
      </c>
      <c r="F98">
        <f t="shared" si="11"/>
        <v>256</v>
      </c>
      <c r="G98">
        <f t="shared" si="12"/>
        <v>218.86</v>
      </c>
      <c r="H98" s="154"/>
      <c r="I98">
        <f>BRPL_EOD!AK98+BRPL_EOD!AL98</f>
        <v>79.59</v>
      </c>
      <c r="J98">
        <f>BYPL_EOD!AK98+BYPL_EOD!AL98</f>
        <v>46.02</v>
      </c>
      <c r="K98">
        <f>MES_EOD!AK98+MES_EOD!AL98</f>
        <v>5</v>
      </c>
      <c r="L98">
        <f>NDMC_EOD!AK98+NDMC_EOD!AL98</f>
        <v>18.66</v>
      </c>
      <c r="M98">
        <f>TPDDL_EOD!AK98+TPDDL_EOD!AL98</f>
        <v>69.599999999999994</v>
      </c>
      <c r="N98">
        <f t="shared" si="7"/>
        <v>218.87</v>
      </c>
      <c r="O98" s="154">
        <f t="shared" si="8"/>
        <v>-9.9999999999909051E-3</v>
      </c>
      <c r="P98">
        <v>79.586363594827986</v>
      </c>
      <c r="Q98">
        <v>46.01789738200759</v>
      </c>
      <c r="R98">
        <v>4.9997715538904375</v>
      </c>
      <c r="S98">
        <v>18.659147439119113</v>
      </c>
      <c r="T98">
        <v>69.596820030154888</v>
      </c>
      <c r="U98" s="156">
        <f t="shared" si="9"/>
        <v>218.86</v>
      </c>
      <c r="V98" s="154">
        <f t="shared" si="10"/>
        <v>0</v>
      </c>
      <c r="Y98">
        <f>BAWANA!AW98+BAWANA!AX98</f>
        <v>25.57</v>
      </c>
      <c r="Z98">
        <f>BAWANA!BD98+BAWANA!BE98</f>
        <v>25.57</v>
      </c>
      <c r="AA98">
        <f>BAWANA!X98+BAWANA!Y98</f>
        <v>25.57</v>
      </c>
      <c r="AB98">
        <f>BAWANA!AE98+BAWANA!AF98</f>
        <v>25.57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5.402280500000006</v>
      </c>
      <c r="E99" s="156">
        <f t="shared" si="14"/>
        <v>0</v>
      </c>
      <c r="F99" s="156">
        <f t="shared" si="14"/>
        <v>6.1440000000000001</v>
      </c>
      <c r="G99" s="156">
        <f t="shared" si="14"/>
        <v>5.402280500000006</v>
      </c>
      <c r="H99" s="156"/>
      <c r="I99" s="156">
        <f t="shared" si="14"/>
        <v>2.0434750000000004</v>
      </c>
      <c r="J99" s="156">
        <f t="shared" si="14"/>
        <v>1.1735150000000014</v>
      </c>
      <c r="K99" s="156">
        <f t="shared" si="14"/>
        <v>0.14093</v>
      </c>
      <c r="L99" s="156">
        <f t="shared" si="14"/>
        <v>0.44706750000000045</v>
      </c>
      <c r="M99" s="156">
        <f t="shared" si="14"/>
        <v>1.5962100000000023</v>
      </c>
      <c r="N99" s="156">
        <f t="shared" si="14"/>
        <v>5.4011975000000012</v>
      </c>
      <c r="O99" s="156">
        <f t="shared" si="14"/>
        <v>1.0829999999999985E-3</v>
      </c>
      <c r="P99" s="156">
        <f t="shared" si="14"/>
        <v>2.0438967232968759</v>
      </c>
      <c r="Q99" s="156">
        <f t="shared" si="14"/>
        <v>1.1737600762868341</v>
      </c>
      <c r="R99" s="156">
        <f t="shared" si="14"/>
        <v>0.14095534246156002</v>
      </c>
      <c r="S99" s="156">
        <f t="shared" si="14"/>
        <v>0.44716708937622879</v>
      </c>
      <c r="T99" s="156">
        <f t="shared" si="14"/>
        <v>1.5965012685785012</v>
      </c>
      <c r="U99" s="156">
        <f t="shared" si="14"/>
        <v>5.4022805000000051</v>
      </c>
      <c r="V99" s="156">
        <f t="shared" si="10"/>
        <v>0</v>
      </c>
      <c r="Y99" s="156">
        <f>SUM(Y3:Y98)/4000</f>
        <v>0.52923749999999981</v>
      </c>
      <c r="Z99" s="156">
        <f t="shared" ref="Z99:AD99" si="15">SUM(Z3:Z98)/4000</f>
        <v>0.6322100000000006</v>
      </c>
      <c r="AA99" s="156">
        <f t="shared" si="15"/>
        <v>0.52923749999999981</v>
      </c>
      <c r="AB99" s="156">
        <f t="shared" si="15"/>
        <v>0.6322100000000006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22.92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18.335999999999999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485</v>
      </c>
      <c r="BA1" s="220" t="s">
        <v>142</v>
      </c>
      <c r="BD1" s="78" t="s">
        <v>433</v>
      </c>
      <c r="BE1" s="78" t="s">
        <v>434</v>
      </c>
      <c r="BF1" s="78" t="s">
        <v>426</v>
      </c>
      <c r="BG1" s="78" t="s">
        <v>428</v>
      </c>
      <c r="BH1" s="78" t="s">
        <v>422</v>
      </c>
      <c r="BI1" s="78" t="s">
        <v>430</v>
      </c>
      <c r="BJ1" s="78" t="s">
        <v>429</v>
      </c>
      <c r="BK1" s="78" t="s">
        <v>436</v>
      </c>
      <c r="BL1" s="78" t="s">
        <v>424</v>
      </c>
      <c r="BM1" s="78" t="s">
        <v>437</v>
      </c>
      <c r="BN1" s="78" t="s">
        <v>427</v>
      </c>
      <c r="BO1" s="78" t="s">
        <v>423</v>
      </c>
      <c r="BP1" s="78" t="s">
        <v>432</v>
      </c>
      <c r="BQ1" s="78" t="s">
        <v>425</v>
      </c>
      <c r="BR1" s="78" t="s">
        <v>435</v>
      </c>
      <c r="BS1" s="78" t="s">
        <v>431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485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259.68759999999997</v>
      </c>
      <c r="L3">
        <v>2.1231</v>
      </c>
      <c r="M3">
        <v>94.39</v>
      </c>
      <c r="N3">
        <v>120.65625</v>
      </c>
      <c r="O3">
        <v>63.239061999999997</v>
      </c>
      <c r="P3">
        <v>139.31129999999999</v>
      </c>
      <c r="Q3">
        <v>0</v>
      </c>
      <c r="R3">
        <v>11.674189999999999</v>
      </c>
      <c r="S3">
        <v>14.261882</v>
      </c>
      <c r="T3">
        <v>0</v>
      </c>
      <c r="U3">
        <v>346.5</v>
      </c>
      <c r="V3">
        <v>11.964567000000001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6.5454999999999997</v>
      </c>
      <c r="AG3">
        <v>41.833799999999997</v>
      </c>
      <c r="AH3">
        <v>0</v>
      </c>
      <c r="AI3">
        <v>0</v>
      </c>
      <c r="AJ3">
        <v>0</v>
      </c>
      <c r="AK3">
        <v>52.999200000000002</v>
      </c>
      <c r="AL3">
        <v>2.3239999999999998</v>
      </c>
      <c r="AM3">
        <v>0</v>
      </c>
      <c r="AN3">
        <v>0.44689000000000001</v>
      </c>
      <c r="AO3">
        <v>9.4079999999999995</v>
      </c>
      <c r="AP3">
        <v>13.0662</v>
      </c>
      <c r="AQ3">
        <v>0</v>
      </c>
      <c r="AR3">
        <v>52.991999999999997</v>
      </c>
      <c r="AS3">
        <v>24.617159999999998</v>
      </c>
      <c r="AT3">
        <v>13.799965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66.854323999999991</v>
      </c>
      <c r="BA3">
        <f>SUM(B3:AZ3)</f>
        <v>1567.6875949999994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1.36</v>
      </c>
      <c r="BK3">
        <v>1.24</v>
      </c>
      <c r="BL3">
        <v>0.79</v>
      </c>
      <c r="BM3">
        <v>0.08</v>
      </c>
      <c r="BN3">
        <v>3</v>
      </c>
      <c r="BO3">
        <v>1.89</v>
      </c>
      <c r="BP3">
        <v>0.26</v>
      </c>
      <c r="BQ3">
        <v>1.98</v>
      </c>
      <c r="BR3">
        <v>2.1800000000000002</v>
      </c>
      <c r="BS3">
        <v>1.62</v>
      </c>
      <c r="BT3">
        <v>2.8932340000000001</v>
      </c>
      <c r="BU3">
        <v>1.3481259999999999</v>
      </c>
      <c r="BV3">
        <v>2.4182000000000001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1.339218</v>
      </c>
      <c r="CM3">
        <v>1.819909</v>
      </c>
      <c r="CN3">
        <v>0</v>
      </c>
      <c r="CO3">
        <v>2.157</v>
      </c>
      <c r="CP3">
        <v>4.2765000000000004</v>
      </c>
      <c r="CQ3">
        <v>0</v>
      </c>
      <c r="CR3">
        <v>0.68433200000000005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66.854323999999991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259.68759999999997</v>
      </c>
      <c r="L4">
        <v>2.1231</v>
      </c>
      <c r="M4">
        <v>94.39</v>
      </c>
      <c r="N4">
        <v>120.65625</v>
      </c>
      <c r="O4">
        <v>63.239061999999997</v>
      </c>
      <c r="P4">
        <v>139.31129999999999</v>
      </c>
      <c r="Q4">
        <v>0</v>
      </c>
      <c r="R4">
        <v>11.674189999999999</v>
      </c>
      <c r="S4">
        <v>14.261882</v>
      </c>
      <c r="T4">
        <v>0</v>
      </c>
      <c r="U4">
        <v>346.5</v>
      </c>
      <c r="V4">
        <v>11.36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6.5454999999999997</v>
      </c>
      <c r="AG4">
        <v>41.833799999999997</v>
      </c>
      <c r="AH4">
        <v>0</v>
      </c>
      <c r="AI4">
        <v>0</v>
      </c>
      <c r="AJ4">
        <v>0</v>
      </c>
      <c r="AK4">
        <v>52.999200000000002</v>
      </c>
      <c r="AL4">
        <v>2.3239999999999998</v>
      </c>
      <c r="AM4">
        <v>0</v>
      </c>
      <c r="AN4">
        <v>0.44689000000000001</v>
      </c>
      <c r="AO4">
        <v>9.4079999999999995</v>
      </c>
      <c r="AP4">
        <v>13.0662</v>
      </c>
      <c r="AQ4">
        <v>0</v>
      </c>
      <c r="AR4">
        <v>52.991999999999997</v>
      </c>
      <c r="AS4">
        <v>24.617159999999998</v>
      </c>
      <c r="AT4">
        <v>13.42722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67.254323999999983</v>
      </c>
      <c r="BA4">
        <f t="shared" ref="BA4:BA67" si="1">SUM(B4:AZ4)</f>
        <v>1567.1102829999993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1.36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1.98</v>
      </c>
      <c r="BR4">
        <v>2.1800000000000002</v>
      </c>
      <c r="BS4">
        <v>1.62</v>
      </c>
      <c r="BT4">
        <v>2.8932340000000001</v>
      </c>
      <c r="BU4">
        <v>1.3481259999999999</v>
      </c>
      <c r="BV4">
        <v>2.4182000000000001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1.339218</v>
      </c>
      <c r="CM4">
        <v>1.819909</v>
      </c>
      <c r="CN4">
        <v>0</v>
      </c>
      <c r="CO4">
        <v>2.157</v>
      </c>
      <c r="CP4">
        <v>4.2765000000000004</v>
      </c>
      <c r="CQ4">
        <v>0</v>
      </c>
      <c r="CR4">
        <v>0.68433200000000005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67.254323999999983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259.68759999999997</v>
      </c>
      <c r="L5">
        <v>2.1231</v>
      </c>
      <c r="M5">
        <v>94.39</v>
      </c>
      <c r="N5">
        <v>120.65625</v>
      </c>
      <c r="O5">
        <v>63.239061999999997</v>
      </c>
      <c r="P5">
        <v>139.31129999999999</v>
      </c>
      <c r="Q5">
        <v>0</v>
      </c>
      <c r="R5">
        <v>11.674189999999999</v>
      </c>
      <c r="S5">
        <v>14.261882</v>
      </c>
      <c r="T5">
        <v>0</v>
      </c>
      <c r="U5">
        <v>346.5</v>
      </c>
      <c r="V5">
        <v>11.36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6.5454999999999997</v>
      </c>
      <c r="AG5">
        <v>41.833799999999997</v>
      </c>
      <c r="AH5">
        <v>0</v>
      </c>
      <c r="AI5">
        <v>0</v>
      </c>
      <c r="AJ5">
        <v>0</v>
      </c>
      <c r="AK5">
        <v>52.999200000000002</v>
      </c>
      <c r="AL5">
        <v>11.62</v>
      </c>
      <c r="AM5">
        <v>0</v>
      </c>
      <c r="AN5">
        <v>0.44689000000000001</v>
      </c>
      <c r="AO5">
        <v>9.4079999999999995</v>
      </c>
      <c r="AP5">
        <v>13.0662</v>
      </c>
      <c r="AQ5">
        <v>0</v>
      </c>
      <c r="AR5">
        <v>3.3119999999999998</v>
      </c>
      <c r="AS5">
        <v>24.617159999999998</v>
      </c>
      <c r="AT5">
        <v>12.689895999999999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67.254323999999983</v>
      </c>
      <c r="BA5">
        <f t="shared" si="1"/>
        <v>1510.2329589999993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1.36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1.98</v>
      </c>
      <c r="BR5">
        <v>2.1800000000000002</v>
      </c>
      <c r="BS5">
        <v>1.62</v>
      </c>
      <c r="BT5">
        <v>2.8932340000000001</v>
      </c>
      <c r="BU5">
        <v>1.3481259999999999</v>
      </c>
      <c r="BV5">
        <v>2.4182000000000001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1.339218</v>
      </c>
      <c r="CM5">
        <v>1.819909</v>
      </c>
      <c r="CN5">
        <v>0</v>
      </c>
      <c r="CO5">
        <v>2.157</v>
      </c>
      <c r="CP5">
        <v>4.2765000000000004</v>
      </c>
      <c r="CQ5">
        <v>0</v>
      </c>
      <c r="CR5">
        <v>0.68433200000000005</v>
      </c>
      <c r="CS5">
        <v>2.24878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67.254323999999983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259.68759999999997</v>
      </c>
      <c r="L6">
        <v>2.1231</v>
      </c>
      <c r="M6">
        <v>94.39</v>
      </c>
      <c r="N6">
        <v>120.65625</v>
      </c>
      <c r="O6">
        <v>63.239061999999997</v>
      </c>
      <c r="P6">
        <v>139.31129999999999</v>
      </c>
      <c r="Q6">
        <v>0</v>
      </c>
      <c r="R6">
        <v>11.674189999999999</v>
      </c>
      <c r="S6">
        <v>14.261882</v>
      </c>
      <c r="T6">
        <v>0</v>
      </c>
      <c r="U6">
        <v>346.5</v>
      </c>
      <c r="V6">
        <v>11.36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6.5454999999999997</v>
      </c>
      <c r="AG6">
        <v>41.833799999999997</v>
      </c>
      <c r="AH6">
        <v>0</v>
      </c>
      <c r="AI6">
        <v>0</v>
      </c>
      <c r="AJ6">
        <v>0</v>
      </c>
      <c r="AK6">
        <v>52.999200000000002</v>
      </c>
      <c r="AL6">
        <v>23.24</v>
      </c>
      <c r="AM6">
        <v>0</v>
      </c>
      <c r="AN6">
        <v>0.44689000000000001</v>
      </c>
      <c r="AO6">
        <v>9.4079999999999995</v>
      </c>
      <c r="AP6">
        <v>13.0662</v>
      </c>
      <c r="AQ6">
        <v>0</v>
      </c>
      <c r="AR6">
        <v>3.3119999999999998</v>
      </c>
      <c r="AS6">
        <v>24.617159999999998</v>
      </c>
      <c r="AT6">
        <v>12.193574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67.254323999999983</v>
      </c>
      <c r="BA6">
        <f t="shared" si="1"/>
        <v>1521.3566369999992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1.36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1.98</v>
      </c>
      <c r="BR6">
        <v>2.1800000000000002</v>
      </c>
      <c r="BS6">
        <v>1.62</v>
      </c>
      <c r="BT6">
        <v>2.8932340000000001</v>
      </c>
      <c r="BU6">
        <v>1.3481259999999999</v>
      </c>
      <c r="BV6">
        <v>2.4182000000000001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1.339218</v>
      </c>
      <c r="CM6">
        <v>1.819909</v>
      </c>
      <c r="CN6">
        <v>0</v>
      </c>
      <c r="CO6">
        <v>2.157</v>
      </c>
      <c r="CP6">
        <v>4.2765000000000004</v>
      </c>
      <c r="CQ6">
        <v>0</v>
      </c>
      <c r="CR6">
        <v>0.68433200000000005</v>
      </c>
      <c r="CS6">
        <v>2.24878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67.254323999999983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259.68759999999997</v>
      </c>
      <c r="L7">
        <v>0</v>
      </c>
      <c r="M7">
        <v>94.39</v>
      </c>
      <c r="N7">
        <v>120.65625</v>
      </c>
      <c r="O7">
        <v>63.239061999999997</v>
      </c>
      <c r="P7">
        <v>139.31129999999999</v>
      </c>
      <c r="Q7">
        <v>0</v>
      </c>
      <c r="R7">
        <v>11.674189999999999</v>
      </c>
      <c r="S7">
        <v>14.261882</v>
      </c>
      <c r="T7">
        <v>0</v>
      </c>
      <c r="U7">
        <v>346.5</v>
      </c>
      <c r="V7">
        <v>11.36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6.5454999999999997</v>
      </c>
      <c r="AG7">
        <v>41.833799999999997</v>
      </c>
      <c r="AH7">
        <v>0</v>
      </c>
      <c r="AI7">
        <v>0</v>
      </c>
      <c r="AJ7">
        <v>0</v>
      </c>
      <c r="AK7">
        <v>52.999200000000002</v>
      </c>
      <c r="AL7">
        <v>55.776000000000003</v>
      </c>
      <c r="AM7">
        <v>0</v>
      </c>
      <c r="AN7">
        <v>0.44689000000000001</v>
      </c>
      <c r="AO7">
        <v>9.4079999999999995</v>
      </c>
      <c r="AP7">
        <v>13.0662</v>
      </c>
      <c r="AQ7">
        <v>0</v>
      </c>
      <c r="AR7">
        <v>3.3119999999999998</v>
      </c>
      <c r="AS7">
        <v>24.617159999999998</v>
      </c>
      <c r="AT7">
        <v>12.153053999999999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67.232923999999983</v>
      </c>
      <c r="BA7">
        <f t="shared" si="1"/>
        <v>1551.7076169999996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1.36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1.98</v>
      </c>
      <c r="BR7">
        <v>2.1800000000000002</v>
      </c>
      <c r="BS7">
        <v>1.62</v>
      </c>
      <c r="BT7">
        <v>2.8932340000000001</v>
      </c>
      <c r="BU7">
        <v>1.3481259999999999</v>
      </c>
      <c r="BV7">
        <v>2.3967999999999998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1.339218</v>
      </c>
      <c r="CM7">
        <v>1.819909</v>
      </c>
      <c r="CN7">
        <v>0</v>
      </c>
      <c r="CO7">
        <v>2.157</v>
      </c>
      <c r="CP7">
        <v>4.2765000000000004</v>
      </c>
      <c r="CQ7">
        <v>0</v>
      </c>
      <c r="CR7">
        <v>0.68433200000000005</v>
      </c>
      <c r="CS7">
        <v>2.24878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67.232923999999983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259.68759999999997</v>
      </c>
      <c r="L8">
        <v>0</v>
      </c>
      <c r="M8">
        <v>94.39</v>
      </c>
      <c r="N8">
        <v>120.65625</v>
      </c>
      <c r="O8">
        <v>63.239061999999997</v>
      </c>
      <c r="P8">
        <v>139.31129999999999</v>
      </c>
      <c r="Q8">
        <v>0</v>
      </c>
      <c r="R8">
        <v>11.674189999999999</v>
      </c>
      <c r="S8">
        <v>14.261882</v>
      </c>
      <c r="T8">
        <v>0</v>
      </c>
      <c r="U8">
        <v>346.5</v>
      </c>
      <c r="V8">
        <v>11.36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6.5454999999999997</v>
      </c>
      <c r="AG8">
        <v>41.833799999999997</v>
      </c>
      <c r="AH8">
        <v>0</v>
      </c>
      <c r="AI8">
        <v>0</v>
      </c>
      <c r="AJ8">
        <v>0</v>
      </c>
      <c r="AK8">
        <v>52.999200000000002</v>
      </c>
      <c r="AL8">
        <v>55.776000000000003</v>
      </c>
      <c r="AM8">
        <v>0</v>
      </c>
      <c r="AN8">
        <v>0.44689000000000001</v>
      </c>
      <c r="AO8">
        <v>9.4079999999999995</v>
      </c>
      <c r="AP8">
        <v>13.0662</v>
      </c>
      <c r="AQ8">
        <v>0</v>
      </c>
      <c r="AR8">
        <v>3.3119999999999998</v>
      </c>
      <c r="AS8">
        <v>24.617159999999998</v>
      </c>
      <c r="AT8">
        <v>11.932100999999999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67.232923999999983</v>
      </c>
      <c r="BA8">
        <f t="shared" si="1"/>
        <v>1551.4866639999996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1.36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1.98</v>
      </c>
      <c r="BR8">
        <v>2.1800000000000002</v>
      </c>
      <c r="BS8">
        <v>1.62</v>
      </c>
      <c r="BT8">
        <v>2.8932340000000001</v>
      </c>
      <c r="BU8">
        <v>1.3481259999999999</v>
      </c>
      <c r="BV8">
        <v>2.3967999999999998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1.339218</v>
      </c>
      <c r="CM8">
        <v>1.819909</v>
      </c>
      <c r="CN8">
        <v>0</v>
      </c>
      <c r="CO8">
        <v>2.157</v>
      </c>
      <c r="CP8">
        <v>4.2765000000000004</v>
      </c>
      <c r="CQ8">
        <v>0</v>
      </c>
      <c r="CR8">
        <v>0.68433200000000005</v>
      </c>
      <c r="CS8">
        <v>2.24878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67.232923999999983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259.68759999999997</v>
      </c>
      <c r="L9">
        <v>0</v>
      </c>
      <c r="M9">
        <v>94.39</v>
      </c>
      <c r="N9">
        <v>120.65625</v>
      </c>
      <c r="O9">
        <v>63.239061999999997</v>
      </c>
      <c r="P9">
        <v>139.31129999999999</v>
      </c>
      <c r="Q9">
        <v>0</v>
      </c>
      <c r="R9">
        <v>11.674189999999999</v>
      </c>
      <c r="S9">
        <v>14.261882</v>
      </c>
      <c r="T9">
        <v>0</v>
      </c>
      <c r="U9">
        <v>346.5</v>
      </c>
      <c r="V9">
        <v>11.36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6.5454999999999997</v>
      </c>
      <c r="AG9">
        <v>41.833799999999997</v>
      </c>
      <c r="AH9">
        <v>0</v>
      </c>
      <c r="AI9">
        <v>0</v>
      </c>
      <c r="AJ9">
        <v>0</v>
      </c>
      <c r="AK9">
        <v>52.999200000000002</v>
      </c>
      <c r="AL9">
        <v>55.776000000000003</v>
      </c>
      <c r="AM9">
        <v>0</v>
      </c>
      <c r="AN9">
        <v>0.44689000000000001</v>
      </c>
      <c r="AO9">
        <v>9.4079999999999995</v>
      </c>
      <c r="AP9">
        <v>9.6074999999999999</v>
      </c>
      <c r="AQ9">
        <v>0</v>
      </c>
      <c r="AR9">
        <v>3.3119999999999998</v>
      </c>
      <c r="AS9">
        <v>10.492559999999999</v>
      </c>
      <c r="AT9">
        <v>7.3398199999999996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67.232923999999983</v>
      </c>
      <c r="BA9">
        <f t="shared" si="1"/>
        <v>1529.3110829999994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1.36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1.98</v>
      </c>
      <c r="BR9">
        <v>2.1800000000000002</v>
      </c>
      <c r="BS9">
        <v>1.62</v>
      </c>
      <c r="BT9">
        <v>2.8932340000000001</v>
      </c>
      <c r="BU9">
        <v>1.3481259999999999</v>
      </c>
      <c r="BV9">
        <v>2.3967999999999998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1.339218</v>
      </c>
      <c r="CM9">
        <v>1.819909</v>
      </c>
      <c r="CN9">
        <v>0</v>
      </c>
      <c r="CO9">
        <v>2.157</v>
      </c>
      <c r="CP9">
        <v>4.2765000000000004</v>
      </c>
      <c r="CQ9">
        <v>0</v>
      </c>
      <c r="CR9">
        <v>0.68433200000000005</v>
      </c>
      <c r="CS9">
        <v>2.24878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67.232923999999983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259.68759999999997</v>
      </c>
      <c r="L10">
        <v>0</v>
      </c>
      <c r="M10">
        <v>94.39</v>
      </c>
      <c r="N10">
        <v>120.65625</v>
      </c>
      <c r="O10">
        <v>63.239061999999997</v>
      </c>
      <c r="P10">
        <v>139.31129999999999</v>
      </c>
      <c r="Q10">
        <v>0</v>
      </c>
      <c r="R10">
        <v>11.674189999999999</v>
      </c>
      <c r="S10">
        <v>14.261882</v>
      </c>
      <c r="T10">
        <v>0</v>
      </c>
      <c r="U10">
        <v>346.5</v>
      </c>
      <c r="V10">
        <v>11.36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6.5454999999999997</v>
      </c>
      <c r="AG10">
        <v>41.833799999999997</v>
      </c>
      <c r="AH10">
        <v>0</v>
      </c>
      <c r="AI10">
        <v>0</v>
      </c>
      <c r="AJ10">
        <v>0</v>
      </c>
      <c r="AK10">
        <v>52.999200000000002</v>
      </c>
      <c r="AL10">
        <v>55.776000000000003</v>
      </c>
      <c r="AM10">
        <v>0</v>
      </c>
      <c r="AN10">
        <v>0.44689000000000001</v>
      </c>
      <c r="AO10">
        <v>9.4079999999999995</v>
      </c>
      <c r="AP10">
        <v>9.6074999999999999</v>
      </c>
      <c r="AQ10">
        <v>0</v>
      </c>
      <c r="AR10">
        <v>3.3119999999999998</v>
      </c>
      <c r="AS10">
        <v>10.492559999999999</v>
      </c>
      <c r="AT10">
        <v>10.782996000000001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67.232923999999983</v>
      </c>
      <c r="BA10">
        <f t="shared" si="1"/>
        <v>1532.7542589999994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1.36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1.98</v>
      </c>
      <c r="BR10">
        <v>2.1800000000000002</v>
      </c>
      <c r="BS10">
        <v>1.62</v>
      </c>
      <c r="BT10">
        <v>2.8932340000000001</v>
      </c>
      <c r="BU10">
        <v>1.3481259999999999</v>
      </c>
      <c r="BV10">
        <v>2.3967999999999998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1.339218</v>
      </c>
      <c r="CM10">
        <v>1.819909</v>
      </c>
      <c r="CN10">
        <v>0</v>
      </c>
      <c r="CO10">
        <v>2.157</v>
      </c>
      <c r="CP10">
        <v>4.2765000000000004</v>
      </c>
      <c r="CQ10">
        <v>0</v>
      </c>
      <c r="CR10">
        <v>0.68433200000000005</v>
      </c>
      <c r="CS10">
        <v>2.24878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67.232923999999983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259.52999999999997</v>
      </c>
      <c r="L11">
        <v>0</v>
      </c>
      <c r="M11">
        <v>94.39</v>
      </c>
      <c r="N11">
        <v>120.65625</v>
      </c>
      <c r="O11">
        <v>63.239061999999997</v>
      </c>
      <c r="P11">
        <v>139.31129999999999</v>
      </c>
      <c r="Q11">
        <v>0</v>
      </c>
      <c r="R11">
        <v>11.673968</v>
      </c>
      <c r="S11">
        <v>14.261882</v>
      </c>
      <c r="T11">
        <v>0</v>
      </c>
      <c r="U11">
        <v>346.5</v>
      </c>
      <c r="V11">
        <v>11.14</v>
      </c>
      <c r="W11">
        <v>46.399079999999998</v>
      </c>
      <c r="X11">
        <v>115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6.5454999999999997</v>
      </c>
      <c r="AG11">
        <v>41.833799999999997</v>
      </c>
      <c r="AH11">
        <v>0</v>
      </c>
      <c r="AI11">
        <v>0</v>
      </c>
      <c r="AJ11">
        <v>0</v>
      </c>
      <c r="AK11">
        <v>52.999200000000002</v>
      </c>
      <c r="AL11">
        <v>23.24</v>
      </c>
      <c r="AM11">
        <v>0</v>
      </c>
      <c r="AN11">
        <v>0.44689000000000001</v>
      </c>
      <c r="AO11">
        <v>9.4079999999999995</v>
      </c>
      <c r="AP11">
        <v>9.6074999999999999</v>
      </c>
      <c r="AQ11">
        <v>0</v>
      </c>
      <c r="AR11">
        <v>3.3119999999999998</v>
      </c>
      <c r="AS11">
        <v>10.492559999999999</v>
      </c>
      <c r="AT11">
        <v>10.441542999999999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66.132923999999988</v>
      </c>
      <c r="BA11">
        <f t="shared" si="1"/>
        <v>1465.8833589999995</v>
      </c>
      <c r="BB11">
        <v>8</v>
      </c>
      <c r="BD11">
        <v>7.24</v>
      </c>
      <c r="BE11">
        <v>1.86</v>
      </c>
      <c r="BF11">
        <v>2.21</v>
      </c>
      <c r="BG11">
        <v>1.73</v>
      </c>
      <c r="BH11">
        <v>6.3</v>
      </c>
      <c r="BI11">
        <v>0.57999999999999996</v>
      </c>
      <c r="BJ11">
        <v>1.36</v>
      </c>
      <c r="BK11">
        <v>1.24</v>
      </c>
      <c r="BL11">
        <v>0.79</v>
      </c>
      <c r="BM11">
        <v>0.08</v>
      </c>
      <c r="BN11">
        <v>2.34</v>
      </c>
      <c r="BO11">
        <v>1.89</v>
      </c>
      <c r="BP11">
        <v>0.26</v>
      </c>
      <c r="BQ11">
        <v>1.98</v>
      </c>
      <c r="BR11">
        <v>2.1800000000000002</v>
      </c>
      <c r="BS11">
        <v>1.62</v>
      </c>
      <c r="BT11">
        <v>2.8932340000000001</v>
      </c>
      <c r="BU11">
        <v>1.3481259999999999</v>
      </c>
      <c r="BV11">
        <v>2.3967999999999998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1.339218</v>
      </c>
      <c r="CM11">
        <v>1.819909</v>
      </c>
      <c r="CN11">
        <v>0</v>
      </c>
      <c r="CO11">
        <v>2.157</v>
      </c>
      <c r="CP11">
        <v>4.2765000000000004</v>
      </c>
      <c r="CQ11">
        <v>0</v>
      </c>
      <c r="CR11">
        <v>0.68433200000000005</v>
      </c>
      <c r="CS11">
        <v>2.24878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66.132923999999988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259.52999999999997</v>
      </c>
      <c r="L12">
        <v>0</v>
      </c>
      <c r="M12">
        <v>94.39</v>
      </c>
      <c r="N12">
        <v>120.65625</v>
      </c>
      <c r="O12">
        <v>63.239061999999997</v>
      </c>
      <c r="P12">
        <v>139.31129999999999</v>
      </c>
      <c r="Q12">
        <v>0</v>
      </c>
      <c r="R12">
        <v>11.673968</v>
      </c>
      <c r="S12">
        <v>14.261882</v>
      </c>
      <c r="T12">
        <v>0</v>
      </c>
      <c r="U12">
        <v>346.5</v>
      </c>
      <c r="V12">
        <v>11.14</v>
      </c>
      <c r="W12">
        <v>46.399079999999998</v>
      </c>
      <c r="X12">
        <v>115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6.5454999999999997</v>
      </c>
      <c r="AG12">
        <v>41.833799999999997</v>
      </c>
      <c r="AH12">
        <v>0</v>
      </c>
      <c r="AI12">
        <v>0</v>
      </c>
      <c r="AJ12">
        <v>0</v>
      </c>
      <c r="AK12">
        <v>52.999200000000002</v>
      </c>
      <c r="AL12">
        <v>11.62</v>
      </c>
      <c r="AM12">
        <v>0</v>
      </c>
      <c r="AN12">
        <v>0.44689000000000001</v>
      </c>
      <c r="AO12">
        <v>9.4079999999999995</v>
      </c>
      <c r="AP12">
        <v>9.6074999999999999</v>
      </c>
      <c r="AQ12">
        <v>0</v>
      </c>
      <c r="AR12">
        <v>3.3119999999999998</v>
      </c>
      <c r="AS12">
        <v>10.492559999999999</v>
      </c>
      <c r="AT12">
        <v>13.293248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66.132923999999988</v>
      </c>
      <c r="BA12">
        <f t="shared" si="1"/>
        <v>1457.1150639999994</v>
      </c>
      <c r="BB12">
        <v>9</v>
      </c>
      <c r="BD12">
        <v>7.24</v>
      </c>
      <c r="BE12">
        <v>1.86</v>
      </c>
      <c r="BF12">
        <v>2.21</v>
      </c>
      <c r="BG12">
        <v>1.73</v>
      </c>
      <c r="BH12">
        <v>6.3</v>
      </c>
      <c r="BI12">
        <v>0.57999999999999996</v>
      </c>
      <c r="BJ12">
        <v>1.36</v>
      </c>
      <c r="BK12">
        <v>1.24</v>
      </c>
      <c r="BL12">
        <v>0.79</v>
      </c>
      <c r="BM12">
        <v>0.08</v>
      </c>
      <c r="BN12">
        <v>2.34</v>
      </c>
      <c r="BO12">
        <v>1.89</v>
      </c>
      <c r="BP12">
        <v>0.26</v>
      </c>
      <c r="BQ12">
        <v>1.98</v>
      </c>
      <c r="BR12">
        <v>2.1800000000000002</v>
      </c>
      <c r="BS12">
        <v>1.62</v>
      </c>
      <c r="BT12">
        <v>2.8932340000000001</v>
      </c>
      <c r="BU12">
        <v>1.3481259999999999</v>
      </c>
      <c r="BV12">
        <v>2.3967999999999998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1.339218</v>
      </c>
      <c r="CM12">
        <v>1.819909</v>
      </c>
      <c r="CN12">
        <v>0</v>
      </c>
      <c r="CO12">
        <v>2.157</v>
      </c>
      <c r="CP12">
        <v>4.2765000000000004</v>
      </c>
      <c r="CQ12">
        <v>0</v>
      </c>
      <c r="CR12">
        <v>0.68433200000000005</v>
      </c>
      <c r="CS12">
        <v>2.24878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66.132923999999988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255</v>
      </c>
      <c r="L13">
        <v>0</v>
      </c>
      <c r="M13">
        <v>94.39</v>
      </c>
      <c r="N13">
        <v>120.65625</v>
      </c>
      <c r="O13">
        <v>63.239061999999997</v>
      </c>
      <c r="P13">
        <v>139.31129999999999</v>
      </c>
      <c r="Q13">
        <v>0</v>
      </c>
      <c r="R13">
        <v>10.972804</v>
      </c>
      <c r="S13">
        <v>13.426038</v>
      </c>
      <c r="T13">
        <v>0</v>
      </c>
      <c r="U13">
        <v>346.5</v>
      </c>
      <c r="V13">
        <v>5</v>
      </c>
      <c r="W13">
        <v>46.399079999999998</v>
      </c>
      <c r="X13">
        <v>125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6.5454999999999997</v>
      </c>
      <c r="AG13">
        <v>41.833799999999997</v>
      </c>
      <c r="AH13">
        <v>0</v>
      </c>
      <c r="AI13">
        <v>0</v>
      </c>
      <c r="AJ13">
        <v>0</v>
      </c>
      <c r="AK13">
        <v>52.999200000000002</v>
      </c>
      <c r="AL13">
        <v>11.62</v>
      </c>
      <c r="AM13">
        <v>0</v>
      </c>
      <c r="AN13">
        <v>0.44689000000000001</v>
      </c>
      <c r="AO13">
        <v>9.4079999999999995</v>
      </c>
      <c r="AP13">
        <v>9.6074999999999999</v>
      </c>
      <c r="AQ13">
        <v>0</v>
      </c>
      <c r="AR13">
        <v>3.3119999999999998</v>
      </c>
      <c r="AS13">
        <v>10.492559999999999</v>
      </c>
      <c r="AT13">
        <v>11.725785999999999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66.212923999999987</v>
      </c>
      <c r="BA13">
        <f t="shared" si="1"/>
        <v>1453.420593999999</v>
      </c>
      <c r="BB13">
        <v>10</v>
      </c>
      <c r="BD13">
        <v>7.24</v>
      </c>
      <c r="BE13">
        <v>1.86</v>
      </c>
      <c r="BF13">
        <v>2.21</v>
      </c>
      <c r="BG13">
        <v>1.73</v>
      </c>
      <c r="BH13">
        <v>6.3</v>
      </c>
      <c r="BI13">
        <v>0.57999999999999996</v>
      </c>
      <c r="BJ13">
        <v>1.44</v>
      </c>
      <c r="BK13">
        <v>1.24</v>
      </c>
      <c r="BL13">
        <v>0.79</v>
      </c>
      <c r="BM13">
        <v>0.08</v>
      </c>
      <c r="BN13">
        <v>2.34</v>
      </c>
      <c r="BO13">
        <v>1.89</v>
      </c>
      <c r="BP13">
        <v>0.26</v>
      </c>
      <c r="BQ13">
        <v>1.98</v>
      </c>
      <c r="BR13">
        <v>2.1800000000000002</v>
      </c>
      <c r="BS13">
        <v>1.62</v>
      </c>
      <c r="BT13">
        <v>2.8932340000000001</v>
      </c>
      <c r="BU13">
        <v>1.3481259999999999</v>
      </c>
      <c r="BV13">
        <v>2.3967999999999998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1.339218</v>
      </c>
      <c r="CM13">
        <v>1.819909</v>
      </c>
      <c r="CN13">
        <v>0</v>
      </c>
      <c r="CO13">
        <v>2.157</v>
      </c>
      <c r="CP13">
        <v>4.2765000000000004</v>
      </c>
      <c r="CQ13">
        <v>0</v>
      </c>
      <c r="CR13">
        <v>0.68433200000000005</v>
      </c>
      <c r="CS13">
        <v>2.24878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66.212923999999987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255</v>
      </c>
      <c r="L14">
        <v>0</v>
      </c>
      <c r="M14">
        <v>94.39</v>
      </c>
      <c r="N14">
        <v>120.65625</v>
      </c>
      <c r="O14">
        <v>63.239061999999997</v>
      </c>
      <c r="P14">
        <v>139.31129999999999</v>
      </c>
      <c r="Q14">
        <v>0</v>
      </c>
      <c r="R14">
        <v>10.972804</v>
      </c>
      <c r="S14">
        <v>13.426038</v>
      </c>
      <c r="T14">
        <v>0</v>
      </c>
      <c r="U14">
        <v>346.5</v>
      </c>
      <c r="V14">
        <v>5</v>
      </c>
      <c r="W14">
        <v>46.399079999999998</v>
      </c>
      <c r="X14">
        <v>125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6.5454999999999997</v>
      </c>
      <c r="AG14">
        <v>41.833799999999997</v>
      </c>
      <c r="AH14">
        <v>0</v>
      </c>
      <c r="AI14">
        <v>0</v>
      </c>
      <c r="AJ14">
        <v>0</v>
      </c>
      <c r="AK14">
        <v>52.999200000000002</v>
      </c>
      <c r="AL14">
        <v>11.62</v>
      </c>
      <c r="AM14">
        <v>0</v>
      </c>
      <c r="AN14">
        <v>0.44689000000000001</v>
      </c>
      <c r="AO14">
        <v>9.4079999999999995</v>
      </c>
      <c r="AP14">
        <v>9.6074999999999999</v>
      </c>
      <c r="AQ14">
        <v>0</v>
      </c>
      <c r="AR14">
        <v>3.3119999999999998</v>
      </c>
      <c r="AS14">
        <v>10.492559999999999</v>
      </c>
      <c r="AT14">
        <v>14.055605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66.212923999999987</v>
      </c>
      <c r="BA14">
        <f t="shared" si="1"/>
        <v>1455.7504129999991</v>
      </c>
      <c r="BB14">
        <v>11</v>
      </c>
      <c r="BD14">
        <v>7.24</v>
      </c>
      <c r="BE14">
        <v>1.86</v>
      </c>
      <c r="BF14">
        <v>2.21</v>
      </c>
      <c r="BG14">
        <v>1.73</v>
      </c>
      <c r="BH14">
        <v>6.3</v>
      </c>
      <c r="BI14">
        <v>0.57999999999999996</v>
      </c>
      <c r="BJ14">
        <v>1.44</v>
      </c>
      <c r="BK14">
        <v>1.24</v>
      </c>
      <c r="BL14">
        <v>0.79</v>
      </c>
      <c r="BM14">
        <v>0.08</v>
      </c>
      <c r="BN14">
        <v>2.34</v>
      </c>
      <c r="BO14">
        <v>1.89</v>
      </c>
      <c r="BP14">
        <v>0.26</v>
      </c>
      <c r="BQ14">
        <v>1.98</v>
      </c>
      <c r="BR14">
        <v>2.1800000000000002</v>
      </c>
      <c r="BS14">
        <v>1.62</v>
      </c>
      <c r="BT14">
        <v>2.8932340000000001</v>
      </c>
      <c r="BU14">
        <v>1.3481259999999999</v>
      </c>
      <c r="BV14">
        <v>2.3967999999999998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1.339218</v>
      </c>
      <c r="CM14">
        <v>1.819909</v>
      </c>
      <c r="CN14">
        <v>0</v>
      </c>
      <c r="CO14">
        <v>2.157</v>
      </c>
      <c r="CP14">
        <v>4.2765000000000004</v>
      </c>
      <c r="CQ14">
        <v>0</v>
      </c>
      <c r="CR14">
        <v>0.68433200000000005</v>
      </c>
      <c r="CS14">
        <v>2.24878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66.212923999999987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255</v>
      </c>
      <c r="L15">
        <v>0</v>
      </c>
      <c r="M15">
        <v>94.39</v>
      </c>
      <c r="N15">
        <v>120.65625</v>
      </c>
      <c r="O15">
        <v>63.239061999999997</v>
      </c>
      <c r="P15">
        <v>139.31129999999999</v>
      </c>
      <c r="Q15">
        <v>0</v>
      </c>
      <c r="R15">
        <v>10.606346</v>
      </c>
      <c r="S15">
        <v>12.508874</v>
      </c>
      <c r="T15">
        <v>0</v>
      </c>
      <c r="U15">
        <v>346.5</v>
      </c>
      <c r="V15">
        <v>9.1045999999999996</v>
      </c>
      <c r="W15">
        <v>42.164499999999997</v>
      </c>
      <c r="X15">
        <v>125.7908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6.5454999999999997</v>
      </c>
      <c r="AG15">
        <v>41.833799999999997</v>
      </c>
      <c r="AH15">
        <v>0</v>
      </c>
      <c r="AI15">
        <v>0</v>
      </c>
      <c r="AJ15">
        <v>0</v>
      </c>
      <c r="AK15">
        <v>52.999200000000002</v>
      </c>
      <c r="AL15">
        <v>11.62</v>
      </c>
      <c r="AM15">
        <v>0</v>
      </c>
      <c r="AN15">
        <v>0.44689000000000001</v>
      </c>
      <c r="AO15">
        <v>9.4079999999999995</v>
      </c>
      <c r="AP15">
        <v>9.6074999999999999</v>
      </c>
      <c r="AQ15">
        <v>0</v>
      </c>
      <c r="AR15">
        <v>3.3119999999999998</v>
      </c>
      <c r="AS15">
        <v>5.3807999999999998</v>
      </c>
      <c r="AT15">
        <v>12.649694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66.272923999999989</v>
      </c>
      <c r="BA15">
        <f t="shared" si="1"/>
        <v>1448.6699399999993</v>
      </c>
      <c r="BB15">
        <v>12</v>
      </c>
      <c r="BD15">
        <v>7.24</v>
      </c>
      <c r="BE15">
        <v>1.86</v>
      </c>
      <c r="BF15">
        <v>2.21</v>
      </c>
      <c r="BG15">
        <v>1.73</v>
      </c>
      <c r="BH15">
        <v>6.3</v>
      </c>
      <c r="BI15">
        <v>0.57999999999999996</v>
      </c>
      <c r="BJ15">
        <v>1.5</v>
      </c>
      <c r="BK15">
        <v>1.24</v>
      </c>
      <c r="BL15">
        <v>0.79</v>
      </c>
      <c r="BM15">
        <v>0.08</v>
      </c>
      <c r="BN15">
        <v>2.34</v>
      </c>
      <c r="BO15">
        <v>1.89</v>
      </c>
      <c r="BP15">
        <v>0.26</v>
      </c>
      <c r="BQ15">
        <v>1.98</v>
      </c>
      <c r="BR15">
        <v>2.1800000000000002</v>
      </c>
      <c r="BS15">
        <v>1.62</v>
      </c>
      <c r="BT15">
        <v>2.8932340000000001</v>
      </c>
      <c r="BU15">
        <v>1.3481259999999999</v>
      </c>
      <c r="BV15">
        <v>2.3967999999999998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3.55905</v>
      </c>
      <c r="CK15">
        <v>1.849688</v>
      </c>
      <c r="CL15">
        <v>1.339218</v>
      </c>
      <c r="CM15">
        <v>1.819909</v>
      </c>
      <c r="CN15">
        <v>0</v>
      </c>
      <c r="CO15">
        <v>2.157</v>
      </c>
      <c r="CP15">
        <v>4.2765000000000004</v>
      </c>
      <c r="CQ15">
        <v>0</v>
      </c>
      <c r="CR15">
        <v>0.68433200000000005</v>
      </c>
      <c r="CS15">
        <v>2.24878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66.272923999999989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255</v>
      </c>
      <c r="L16">
        <v>0</v>
      </c>
      <c r="M16">
        <v>94.39</v>
      </c>
      <c r="N16">
        <v>120.65625</v>
      </c>
      <c r="O16">
        <v>63.239061999999997</v>
      </c>
      <c r="P16">
        <v>139.31129999999999</v>
      </c>
      <c r="Q16">
        <v>0</v>
      </c>
      <c r="R16">
        <v>10.606346</v>
      </c>
      <c r="S16">
        <v>12.508874</v>
      </c>
      <c r="T16">
        <v>0</v>
      </c>
      <c r="U16">
        <v>346.5</v>
      </c>
      <c r="V16">
        <v>9.1045999999999996</v>
      </c>
      <c r="W16">
        <v>42.164499999999997</v>
      </c>
      <c r="X16">
        <v>125.7908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6.5454999999999997</v>
      </c>
      <c r="AG16">
        <v>41.833799999999997</v>
      </c>
      <c r="AH16">
        <v>0</v>
      </c>
      <c r="AI16">
        <v>0</v>
      </c>
      <c r="AJ16">
        <v>0</v>
      </c>
      <c r="AK16">
        <v>52.999200000000002</v>
      </c>
      <c r="AL16">
        <v>11.62</v>
      </c>
      <c r="AM16">
        <v>0</v>
      </c>
      <c r="AN16">
        <v>0.44689000000000001</v>
      </c>
      <c r="AO16">
        <v>9.4079999999999995</v>
      </c>
      <c r="AP16">
        <v>9.6074999999999999</v>
      </c>
      <c r="AQ16">
        <v>0</v>
      </c>
      <c r="AR16">
        <v>3.3119999999999998</v>
      </c>
      <c r="AS16">
        <v>5.3807999999999998</v>
      </c>
      <c r="AT16">
        <v>9.2737689999999997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66.272923999999989</v>
      </c>
      <c r="BA16">
        <f t="shared" si="1"/>
        <v>1445.294014999999</v>
      </c>
      <c r="BB16">
        <v>13</v>
      </c>
      <c r="BD16">
        <v>7.24</v>
      </c>
      <c r="BE16">
        <v>1.86</v>
      </c>
      <c r="BF16">
        <v>2.21</v>
      </c>
      <c r="BG16">
        <v>1.73</v>
      </c>
      <c r="BH16">
        <v>6.3</v>
      </c>
      <c r="BI16">
        <v>0.57999999999999996</v>
      </c>
      <c r="BJ16">
        <v>1.5</v>
      </c>
      <c r="BK16">
        <v>1.24</v>
      </c>
      <c r="BL16">
        <v>0.79</v>
      </c>
      <c r="BM16">
        <v>0.08</v>
      </c>
      <c r="BN16">
        <v>2.34</v>
      </c>
      <c r="BO16">
        <v>1.89</v>
      </c>
      <c r="BP16">
        <v>0.26</v>
      </c>
      <c r="BQ16">
        <v>1.98</v>
      </c>
      <c r="BR16">
        <v>2.1800000000000002</v>
      </c>
      <c r="BS16">
        <v>1.62</v>
      </c>
      <c r="BT16">
        <v>2.8932340000000001</v>
      </c>
      <c r="BU16">
        <v>1.3481259999999999</v>
      </c>
      <c r="BV16">
        <v>2.3967999999999998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3.55905</v>
      </c>
      <c r="CK16">
        <v>1.849688</v>
      </c>
      <c r="CL16">
        <v>1.339218</v>
      </c>
      <c r="CM16">
        <v>1.819909</v>
      </c>
      <c r="CN16">
        <v>0</v>
      </c>
      <c r="CO16">
        <v>2.157</v>
      </c>
      <c r="CP16">
        <v>4.2765000000000004</v>
      </c>
      <c r="CQ16">
        <v>0</v>
      </c>
      <c r="CR16">
        <v>0.68433200000000005</v>
      </c>
      <c r="CS16">
        <v>2.24878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66.272923999999989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</v>
      </c>
      <c r="L17">
        <v>0</v>
      </c>
      <c r="M17">
        <v>94.39</v>
      </c>
      <c r="N17">
        <v>120.65625</v>
      </c>
      <c r="O17">
        <v>63.239061999999997</v>
      </c>
      <c r="P17">
        <v>139.31129999999999</v>
      </c>
      <c r="Q17">
        <v>0</v>
      </c>
      <c r="R17">
        <v>12.306800000000001</v>
      </c>
      <c r="S17">
        <v>14.569037</v>
      </c>
      <c r="T17">
        <v>0</v>
      </c>
      <c r="U17">
        <v>346.5</v>
      </c>
      <c r="V17">
        <v>9.1045999999999996</v>
      </c>
      <c r="W17">
        <v>42.164499999999997</v>
      </c>
      <c r="X17">
        <v>125.7908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6.5454999999999997</v>
      </c>
      <c r="AG17">
        <v>41.833799999999997</v>
      </c>
      <c r="AH17">
        <v>0</v>
      </c>
      <c r="AI17">
        <v>0</v>
      </c>
      <c r="AJ17">
        <v>0</v>
      </c>
      <c r="AK17">
        <v>52.999200000000002</v>
      </c>
      <c r="AL17">
        <v>11.62</v>
      </c>
      <c r="AM17">
        <v>0</v>
      </c>
      <c r="AN17">
        <v>0.44689000000000001</v>
      </c>
      <c r="AO17">
        <v>9.4079999999999995</v>
      </c>
      <c r="AP17">
        <v>9.6074999999999999</v>
      </c>
      <c r="AQ17">
        <v>0</v>
      </c>
      <c r="AR17">
        <v>3.3119999999999998</v>
      </c>
      <c r="AS17">
        <v>5.3807999999999998</v>
      </c>
      <c r="AT17">
        <v>14.542805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66.294323999999989</v>
      </c>
      <c r="BA17">
        <f t="shared" si="1"/>
        <v>1487.3450679999992</v>
      </c>
      <c r="BB17">
        <v>14</v>
      </c>
      <c r="BD17">
        <v>7.24</v>
      </c>
      <c r="BE17">
        <v>1.86</v>
      </c>
      <c r="BF17">
        <v>2.21</v>
      </c>
      <c r="BG17">
        <v>1.73</v>
      </c>
      <c r="BH17">
        <v>6.3</v>
      </c>
      <c r="BI17">
        <v>0.57999999999999996</v>
      </c>
      <c r="BJ17">
        <v>1.5</v>
      </c>
      <c r="BK17">
        <v>1.24</v>
      </c>
      <c r="BL17">
        <v>0.79</v>
      </c>
      <c r="BM17">
        <v>0.08</v>
      </c>
      <c r="BN17">
        <v>2.34</v>
      </c>
      <c r="BO17">
        <v>1.89</v>
      </c>
      <c r="BP17">
        <v>0.26</v>
      </c>
      <c r="BQ17">
        <v>1.98</v>
      </c>
      <c r="BR17">
        <v>2.1800000000000002</v>
      </c>
      <c r="BS17">
        <v>1.62</v>
      </c>
      <c r="BT17">
        <v>2.8932340000000001</v>
      </c>
      <c r="BU17">
        <v>1.3481259999999999</v>
      </c>
      <c r="BV17">
        <v>2.4182000000000001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3.55905</v>
      </c>
      <c r="CK17">
        <v>1.849688</v>
      </c>
      <c r="CL17">
        <v>1.339218</v>
      </c>
      <c r="CM17">
        <v>1.819909</v>
      </c>
      <c r="CN17">
        <v>0</v>
      </c>
      <c r="CO17">
        <v>2.157</v>
      </c>
      <c r="CP17">
        <v>4.2765000000000004</v>
      </c>
      <c r="CQ17">
        <v>0</v>
      </c>
      <c r="CR17">
        <v>0.68433200000000005</v>
      </c>
      <c r="CS17">
        <v>2.24878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66.294323999999989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288</v>
      </c>
      <c r="L18">
        <v>0</v>
      </c>
      <c r="M18">
        <v>94.39</v>
      </c>
      <c r="N18">
        <v>120.65625</v>
      </c>
      <c r="O18">
        <v>63.239061999999997</v>
      </c>
      <c r="P18">
        <v>139.31129999999999</v>
      </c>
      <c r="Q18">
        <v>0</v>
      </c>
      <c r="R18">
        <v>12.306800000000001</v>
      </c>
      <c r="S18">
        <v>14.569037</v>
      </c>
      <c r="T18">
        <v>0</v>
      </c>
      <c r="U18">
        <v>346.5</v>
      </c>
      <c r="V18">
        <v>9.1045999999999996</v>
      </c>
      <c r="W18">
        <v>42.164499999999997</v>
      </c>
      <c r="X18">
        <v>125.7908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6.5454999999999997</v>
      </c>
      <c r="AG18">
        <v>41.833799999999997</v>
      </c>
      <c r="AH18">
        <v>0</v>
      </c>
      <c r="AI18">
        <v>0</v>
      </c>
      <c r="AJ18">
        <v>0</v>
      </c>
      <c r="AK18">
        <v>52.999200000000002</v>
      </c>
      <c r="AL18">
        <v>11.62</v>
      </c>
      <c r="AM18">
        <v>0</v>
      </c>
      <c r="AN18">
        <v>0.44689000000000001</v>
      </c>
      <c r="AO18">
        <v>9.4079999999999995</v>
      </c>
      <c r="AP18">
        <v>9.6074999999999999</v>
      </c>
      <c r="AQ18">
        <v>0</v>
      </c>
      <c r="AR18">
        <v>3.3119999999999998</v>
      </c>
      <c r="AS18">
        <v>5.3807999999999998</v>
      </c>
      <c r="AT18">
        <v>13.157791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66.294323999999989</v>
      </c>
      <c r="BA18">
        <f t="shared" si="1"/>
        <v>1485.9600539999992</v>
      </c>
      <c r="BB18">
        <v>15</v>
      </c>
      <c r="BD18">
        <v>7.24</v>
      </c>
      <c r="BE18">
        <v>1.86</v>
      </c>
      <c r="BF18">
        <v>2.21</v>
      </c>
      <c r="BG18">
        <v>1.73</v>
      </c>
      <c r="BH18">
        <v>6.3</v>
      </c>
      <c r="BI18">
        <v>0.57999999999999996</v>
      </c>
      <c r="BJ18">
        <v>1.5</v>
      </c>
      <c r="BK18">
        <v>1.24</v>
      </c>
      <c r="BL18">
        <v>0.79</v>
      </c>
      <c r="BM18">
        <v>0.08</v>
      </c>
      <c r="BN18">
        <v>2.34</v>
      </c>
      <c r="BO18">
        <v>1.89</v>
      </c>
      <c r="BP18">
        <v>0.26</v>
      </c>
      <c r="BQ18">
        <v>1.98</v>
      </c>
      <c r="BR18">
        <v>2.1800000000000002</v>
      </c>
      <c r="BS18">
        <v>1.62</v>
      </c>
      <c r="BT18">
        <v>2.8932340000000001</v>
      </c>
      <c r="BU18">
        <v>1.3481259999999999</v>
      </c>
      <c r="BV18">
        <v>2.4182000000000001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3.55905</v>
      </c>
      <c r="CK18">
        <v>1.849688</v>
      </c>
      <c r="CL18">
        <v>1.339218</v>
      </c>
      <c r="CM18">
        <v>1.819909</v>
      </c>
      <c r="CN18">
        <v>0</v>
      </c>
      <c r="CO18">
        <v>2.157</v>
      </c>
      <c r="CP18">
        <v>4.2765000000000004</v>
      </c>
      <c r="CQ18">
        <v>0</v>
      </c>
      <c r="CR18">
        <v>0.68433200000000005</v>
      </c>
      <c r="CS18">
        <v>2.24878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66.294323999999989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</v>
      </c>
      <c r="L19">
        <v>0</v>
      </c>
      <c r="M19">
        <v>94.39</v>
      </c>
      <c r="N19">
        <v>120.65625</v>
      </c>
      <c r="O19">
        <v>63.239061999999997</v>
      </c>
      <c r="P19">
        <v>139.31129999999999</v>
      </c>
      <c r="Q19">
        <v>0</v>
      </c>
      <c r="R19">
        <v>12.306800000000001</v>
      </c>
      <c r="S19">
        <v>14.569037</v>
      </c>
      <c r="T19">
        <v>0</v>
      </c>
      <c r="U19">
        <v>346.5</v>
      </c>
      <c r="V19">
        <v>9.1045999999999996</v>
      </c>
      <c r="W19">
        <v>42.164499999999997</v>
      </c>
      <c r="X19">
        <v>125.7908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6.5454999999999997</v>
      </c>
      <c r="AG19">
        <v>41.833799999999997</v>
      </c>
      <c r="AH19">
        <v>0</v>
      </c>
      <c r="AI19">
        <v>0</v>
      </c>
      <c r="AJ19">
        <v>0</v>
      </c>
      <c r="AK19">
        <v>52.999200000000002</v>
      </c>
      <c r="AL19">
        <v>11.62</v>
      </c>
      <c r="AM19">
        <v>0</v>
      </c>
      <c r="AN19">
        <v>0.44689000000000001</v>
      </c>
      <c r="AO19">
        <v>9.4079999999999995</v>
      </c>
      <c r="AP19">
        <v>9.6074999999999999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66.214323999999991</v>
      </c>
      <c r="BA19">
        <f t="shared" si="1"/>
        <v>1503.4750629999994</v>
      </c>
      <c r="BB19">
        <v>16</v>
      </c>
      <c r="BD19">
        <v>7.24</v>
      </c>
      <c r="BE19">
        <v>1.86</v>
      </c>
      <c r="BF19">
        <v>2.21</v>
      </c>
      <c r="BG19">
        <v>1.73</v>
      </c>
      <c r="BH19">
        <v>6.3</v>
      </c>
      <c r="BI19">
        <v>0.57999999999999996</v>
      </c>
      <c r="BJ19">
        <v>1.42</v>
      </c>
      <c r="BK19">
        <v>1.24</v>
      </c>
      <c r="BL19">
        <v>0.79</v>
      </c>
      <c r="BM19">
        <v>0.08</v>
      </c>
      <c r="BN19">
        <v>2.34</v>
      </c>
      <c r="BO19">
        <v>1.89</v>
      </c>
      <c r="BP19">
        <v>0.26</v>
      </c>
      <c r="BQ19">
        <v>1.98</v>
      </c>
      <c r="BR19">
        <v>2.1800000000000002</v>
      </c>
      <c r="BS19">
        <v>1.62</v>
      </c>
      <c r="BT19">
        <v>2.8932340000000001</v>
      </c>
      <c r="BU19">
        <v>1.3481259999999999</v>
      </c>
      <c r="BV19">
        <v>2.4182000000000001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3.55905</v>
      </c>
      <c r="CK19">
        <v>1.849688</v>
      </c>
      <c r="CL19">
        <v>1.339218</v>
      </c>
      <c r="CM19">
        <v>1.819909</v>
      </c>
      <c r="CN19">
        <v>0</v>
      </c>
      <c r="CO19">
        <v>2.157</v>
      </c>
      <c r="CP19">
        <v>4.2765000000000004</v>
      </c>
      <c r="CQ19">
        <v>0</v>
      </c>
      <c r="CR19">
        <v>0.68433200000000005</v>
      </c>
      <c r="CS19">
        <v>2.24878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66.214323999999991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</v>
      </c>
      <c r="L20">
        <v>0</v>
      </c>
      <c r="M20">
        <v>94.39</v>
      </c>
      <c r="N20">
        <v>120.65625</v>
      </c>
      <c r="O20">
        <v>63.239061999999997</v>
      </c>
      <c r="P20">
        <v>139.31129999999999</v>
      </c>
      <c r="Q20">
        <v>0</v>
      </c>
      <c r="R20">
        <v>12.306800000000001</v>
      </c>
      <c r="S20">
        <v>14.569037</v>
      </c>
      <c r="T20">
        <v>0</v>
      </c>
      <c r="U20">
        <v>346.5</v>
      </c>
      <c r="V20">
        <v>9.1045999999999996</v>
      </c>
      <c r="W20">
        <v>42.164499999999997</v>
      </c>
      <c r="X20">
        <v>125.7908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6.5454999999999997</v>
      </c>
      <c r="AG20">
        <v>41.833799999999997</v>
      </c>
      <c r="AH20">
        <v>0</v>
      </c>
      <c r="AI20">
        <v>0</v>
      </c>
      <c r="AJ20">
        <v>0</v>
      </c>
      <c r="AK20">
        <v>52.999200000000002</v>
      </c>
      <c r="AL20">
        <v>11.62</v>
      </c>
      <c r="AM20">
        <v>0</v>
      </c>
      <c r="AN20">
        <v>0.44689000000000001</v>
      </c>
      <c r="AO20">
        <v>9.4079999999999995</v>
      </c>
      <c r="AP20">
        <v>9.6074999999999999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66.214323999999991</v>
      </c>
      <c r="BA20">
        <f t="shared" si="1"/>
        <v>1503.4750629999994</v>
      </c>
      <c r="BB20">
        <v>17</v>
      </c>
      <c r="BD20">
        <v>7.24</v>
      </c>
      <c r="BE20">
        <v>1.86</v>
      </c>
      <c r="BF20">
        <v>2.21</v>
      </c>
      <c r="BG20">
        <v>1.73</v>
      </c>
      <c r="BH20">
        <v>6.3</v>
      </c>
      <c r="BI20">
        <v>0.57999999999999996</v>
      </c>
      <c r="BJ20">
        <v>1.42</v>
      </c>
      <c r="BK20">
        <v>1.24</v>
      </c>
      <c r="BL20">
        <v>0.79</v>
      </c>
      <c r="BM20">
        <v>0.08</v>
      </c>
      <c r="BN20">
        <v>2.34</v>
      </c>
      <c r="BO20">
        <v>1.89</v>
      </c>
      <c r="BP20">
        <v>0.26</v>
      </c>
      <c r="BQ20">
        <v>1.98</v>
      </c>
      <c r="BR20">
        <v>2.1800000000000002</v>
      </c>
      <c r="BS20">
        <v>1.62</v>
      </c>
      <c r="BT20">
        <v>2.8932340000000001</v>
      </c>
      <c r="BU20">
        <v>1.3481259999999999</v>
      </c>
      <c r="BV20">
        <v>2.4182000000000001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3.55905</v>
      </c>
      <c r="CK20">
        <v>1.849688</v>
      </c>
      <c r="CL20">
        <v>1.339218</v>
      </c>
      <c r="CM20">
        <v>1.819909</v>
      </c>
      <c r="CN20">
        <v>0</v>
      </c>
      <c r="CO20">
        <v>2.157</v>
      </c>
      <c r="CP20">
        <v>4.2765000000000004</v>
      </c>
      <c r="CQ20">
        <v>0</v>
      </c>
      <c r="CR20">
        <v>0.68433200000000005</v>
      </c>
      <c r="CS20">
        <v>2.24878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66.214323999999991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</v>
      </c>
      <c r="L21">
        <v>0</v>
      </c>
      <c r="M21">
        <v>94.39</v>
      </c>
      <c r="N21">
        <v>120.65625</v>
      </c>
      <c r="O21">
        <v>63.239061999999997</v>
      </c>
      <c r="P21">
        <v>139.31129999999999</v>
      </c>
      <c r="Q21">
        <v>0</v>
      </c>
      <c r="R21">
        <v>12.306800000000001</v>
      </c>
      <c r="S21">
        <v>14.071076</v>
      </c>
      <c r="T21">
        <v>0</v>
      </c>
      <c r="U21">
        <v>346.5</v>
      </c>
      <c r="V21">
        <v>9.1045999999999996</v>
      </c>
      <c r="W21">
        <v>42.164499999999997</v>
      </c>
      <c r="X21">
        <v>125.7908</v>
      </c>
      <c r="Y21">
        <v>0</v>
      </c>
      <c r="Z21">
        <v>0</v>
      </c>
      <c r="AA21">
        <v>0</v>
      </c>
      <c r="AB21">
        <v>13.426</v>
      </c>
      <c r="AC21">
        <v>9.9058399999999995</v>
      </c>
      <c r="AD21">
        <v>9.3218999999999994</v>
      </c>
      <c r="AE21">
        <v>15.756</v>
      </c>
      <c r="AF21">
        <v>6.5454999999999997</v>
      </c>
      <c r="AG21">
        <v>41.833799999999997</v>
      </c>
      <c r="AH21">
        <v>23.884899999999998</v>
      </c>
      <c r="AI21">
        <v>0</v>
      </c>
      <c r="AJ21">
        <v>0</v>
      </c>
      <c r="AK21">
        <v>52.999200000000002</v>
      </c>
      <c r="AL21">
        <v>11.62</v>
      </c>
      <c r="AM21">
        <v>0</v>
      </c>
      <c r="AN21">
        <v>0.44689000000000001</v>
      </c>
      <c r="AO21">
        <v>9.4079999999999995</v>
      </c>
      <c r="AP21">
        <v>9.6074999999999999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66.667073999999985</v>
      </c>
      <c r="BA21">
        <f t="shared" si="1"/>
        <v>1550.6465919999991</v>
      </c>
      <c r="BB21">
        <v>18</v>
      </c>
      <c r="BD21">
        <v>7.24</v>
      </c>
      <c r="BE21">
        <v>1.86</v>
      </c>
      <c r="BF21">
        <v>2.21</v>
      </c>
      <c r="BG21">
        <v>1.73</v>
      </c>
      <c r="BH21">
        <v>6.3</v>
      </c>
      <c r="BI21">
        <v>0.57999999999999996</v>
      </c>
      <c r="BJ21">
        <v>1.42</v>
      </c>
      <c r="BK21">
        <v>1.24</v>
      </c>
      <c r="BL21">
        <v>0.79</v>
      </c>
      <c r="BM21">
        <v>0.08</v>
      </c>
      <c r="BN21">
        <v>2.34</v>
      </c>
      <c r="BO21">
        <v>1.89</v>
      </c>
      <c r="BP21">
        <v>0.26</v>
      </c>
      <c r="BQ21">
        <v>1.98</v>
      </c>
      <c r="BR21">
        <v>2.1800000000000002</v>
      </c>
      <c r="BS21">
        <v>1.62</v>
      </c>
      <c r="BT21">
        <v>2.8932340000000001</v>
      </c>
      <c r="BU21">
        <v>1.3481259999999999</v>
      </c>
      <c r="BV21">
        <v>2.4182000000000001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3.8826000000000001</v>
      </c>
      <c r="CK21">
        <v>1.849688</v>
      </c>
      <c r="CL21">
        <v>1.339218</v>
      </c>
      <c r="CM21">
        <v>1.819909</v>
      </c>
      <c r="CN21">
        <v>0</v>
      </c>
      <c r="CO21">
        <v>2.157</v>
      </c>
      <c r="CP21">
        <v>4.2765000000000004</v>
      </c>
      <c r="CQ21">
        <v>0</v>
      </c>
      <c r="CR21">
        <v>0.68433200000000005</v>
      </c>
      <c r="CS21">
        <v>2.24878</v>
      </c>
      <c r="CT21">
        <v>0</v>
      </c>
      <c r="CU21">
        <v>0</v>
      </c>
      <c r="CV21">
        <v>0.12920000000000001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66.667073999999985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</v>
      </c>
      <c r="L22">
        <v>0</v>
      </c>
      <c r="M22">
        <v>94.39</v>
      </c>
      <c r="N22">
        <v>120.65625</v>
      </c>
      <c r="O22">
        <v>63.239061999999997</v>
      </c>
      <c r="P22">
        <v>139.31129999999999</v>
      </c>
      <c r="Q22">
        <v>0</v>
      </c>
      <c r="R22">
        <v>12.306800000000001</v>
      </c>
      <c r="S22">
        <v>14.071076</v>
      </c>
      <c r="T22">
        <v>0</v>
      </c>
      <c r="U22">
        <v>346.5</v>
      </c>
      <c r="V22">
        <v>9.1045999999999996</v>
      </c>
      <c r="W22">
        <v>42.164499999999997</v>
      </c>
      <c r="X22">
        <v>125.7908</v>
      </c>
      <c r="Y22">
        <v>0</v>
      </c>
      <c r="Z22">
        <v>0</v>
      </c>
      <c r="AA22">
        <v>0</v>
      </c>
      <c r="AB22">
        <v>26.989000000000001</v>
      </c>
      <c r="AC22">
        <v>9.9058399999999995</v>
      </c>
      <c r="AD22">
        <v>9.3218999999999994</v>
      </c>
      <c r="AE22">
        <v>15.756</v>
      </c>
      <c r="AF22">
        <v>6.5454999999999997</v>
      </c>
      <c r="AG22">
        <v>41.833799999999997</v>
      </c>
      <c r="AH22">
        <v>47.769799999999996</v>
      </c>
      <c r="AI22">
        <v>0</v>
      </c>
      <c r="AJ22">
        <v>0</v>
      </c>
      <c r="AK22">
        <v>52.999200000000002</v>
      </c>
      <c r="AL22">
        <v>11.62</v>
      </c>
      <c r="AM22">
        <v>0</v>
      </c>
      <c r="AN22">
        <v>0.44689000000000001</v>
      </c>
      <c r="AO22">
        <v>8.82</v>
      </c>
      <c r="AP22">
        <v>9.6074999999999999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66.882553999999985</v>
      </c>
      <c r="BA22">
        <f t="shared" si="1"/>
        <v>1587.7219719999994</v>
      </c>
      <c r="BB22">
        <v>19</v>
      </c>
      <c r="BD22">
        <v>7.24</v>
      </c>
      <c r="BE22">
        <v>1.86</v>
      </c>
      <c r="BF22">
        <v>2.21</v>
      </c>
      <c r="BG22">
        <v>1.73</v>
      </c>
      <c r="BH22">
        <v>6.3</v>
      </c>
      <c r="BI22">
        <v>0.57999999999999996</v>
      </c>
      <c r="BJ22">
        <v>1.42</v>
      </c>
      <c r="BK22">
        <v>1.24</v>
      </c>
      <c r="BL22">
        <v>0.79</v>
      </c>
      <c r="BM22">
        <v>0.08</v>
      </c>
      <c r="BN22">
        <v>2.34</v>
      </c>
      <c r="BO22">
        <v>1.89</v>
      </c>
      <c r="BP22">
        <v>0.26</v>
      </c>
      <c r="BQ22">
        <v>1.98</v>
      </c>
      <c r="BR22">
        <v>2.1800000000000002</v>
      </c>
      <c r="BS22">
        <v>1.62</v>
      </c>
      <c r="BT22">
        <v>2.8932340000000001</v>
      </c>
      <c r="BU22">
        <v>1.3481259999999999</v>
      </c>
      <c r="BV22">
        <v>2.4182000000000001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3.96888</v>
      </c>
      <c r="CK22">
        <v>1.849688</v>
      </c>
      <c r="CL22">
        <v>1.339218</v>
      </c>
      <c r="CM22">
        <v>1.819909</v>
      </c>
      <c r="CN22">
        <v>0</v>
      </c>
      <c r="CO22">
        <v>2.157</v>
      </c>
      <c r="CP22">
        <v>4.2765000000000004</v>
      </c>
      <c r="CQ22">
        <v>0</v>
      </c>
      <c r="CR22">
        <v>0.68433200000000005</v>
      </c>
      <c r="CS22">
        <v>2.24878</v>
      </c>
      <c r="CT22">
        <v>0</v>
      </c>
      <c r="CU22">
        <v>0</v>
      </c>
      <c r="CV22">
        <v>0.25840000000000002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66.882553999999985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292.68759999999997</v>
      </c>
      <c r="L23">
        <v>0</v>
      </c>
      <c r="M23">
        <v>94.39</v>
      </c>
      <c r="N23">
        <v>120.65625</v>
      </c>
      <c r="O23">
        <v>63.239061999999997</v>
      </c>
      <c r="P23">
        <v>139.31129999999999</v>
      </c>
      <c r="Q23">
        <v>0</v>
      </c>
      <c r="R23">
        <v>18.808700000000002</v>
      </c>
      <c r="S23">
        <v>21.678100000000001</v>
      </c>
      <c r="T23">
        <v>0</v>
      </c>
      <c r="U23">
        <v>346.5</v>
      </c>
      <c r="V23">
        <v>15.461683000000001</v>
      </c>
      <c r="W23">
        <v>42.164499999999997</v>
      </c>
      <c r="X23">
        <v>125.7908</v>
      </c>
      <c r="Y23">
        <v>0</v>
      </c>
      <c r="Z23">
        <v>0</v>
      </c>
      <c r="AA23">
        <v>0</v>
      </c>
      <c r="AB23">
        <v>26.989000000000001</v>
      </c>
      <c r="AC23">
        <v>9.9058399999999995</v>
      </c>
      <c r="AD23">
        <v>9.3218999999999994</v>
      </c>
      <c r="AE23">
        <v>15.756</v>
      </c>
      <c r="AF23">
        <v>6.5454999999999997</v>
      </c>
      <c r="AG23">
        <v>41.833799999999997</v>
      </c>
      <c r="AH23">
        <v>47.769799999999996</v>
      </c>
      <c r="AI23">
        <v>2.6059999999999999</v>
      </c>
      <c r="AJ23">
        <v>0</v>
      </c>
      <c r="AK23">
        <v>52.999200000000002</v>
      </c>
      <c r="AL23">
        <v>11.62</v>
      </c>
      <c r="AM23">
        <v>0</v>
      </c>
      <c r="AN23">
        <v>0.44689000000000001</v>
      </c>
      <c r="AO23">
        <v>8.82</v>
      </c>
      <c r="AP23">
        <v>9.6074999999999999</v>
      </c>
      <c r="AQ23">
        <v>0</v>
      </c>
      <c r="AR23">
        <v>3.3119999999999998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65.890073999999984</v>
      </c>
      <c r="BA23">
        <f t="shared" si="1"/>
        <v>1614.4890989999994</v>
      </c>
      <c r="BB23">
        <v>20</v>
      </c>
      <c r="BD23">
        <v>7.24</v>
      </c>
      <c r="BE23">
        <v>1.86</v>
      </c>
      <c r="BF23">
        <v>2.21</v>
      </c>
      <c r="BG23">
        <v>1.73</v>
      </c>
      <c r="BH23">
        <v>6.3</v>
      </c>
      <c r="BI23">
        <v>0.57999999999999996</v>
      </c>
      <c r="BJ23">
        <v>1.42</v>
      </c>
      <c r="BK23">
        <v>1.24</v>
      </c>
      <c r="BL23">
        <v>0.79</v>
      </c>
      <c r="BM23">
        <v>0.08</v>
      </c>
      <c r="BN23">
        <v>1.29</v>
      </c>
      <c r="BO23">
        <v>1.89</v>
      </c>
      <c r="BP23">
        <v>0.26</v>
      </c>
      <c r="BQ23">
        <v>1.98</v>
      </c>
      <c r="BR23">
        <v>2.1800000000000002</v>
      </c>
      <c r="BS23">
        <v>1.62</v>
      </c>
      <c r="BT23">
        <v>2.8932340000000001</v>
      </c>
      <c r="BU23">
        <v>1.3481259999999999</v>
      </c>
      <c r="BV23">
        <v>2.4182000000000001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4.0263999999999998</v>
      </c>
      <c r="CK23">
        <v>1.849688</v>
      </c>
      <c r="CL23">
        <v>1.339218</v>
      </c>
      <c r="CM23">
        <v>1.819909</v>
      </c>
      <c r="CN23">
        <v>0</v>
      </c>
      <c r="CO23">
        <v>2.157</v>
      </c>
      <c r="CP23">
        <v>4.2765000000000004</v>
      </c>
      <c r="CQ23">
        <v>0</v>
      </c>
      <c r="CR23">
        <v>0.68433200000000005</v>
      </c>
      <c r="CS23">
        <v>2.24878</v>
      </c>
      <c r="CT23">
        <v>0</v>
      </c>
      <c r="CU23">
        <v>0</v>
      </c>
      <c r="CV23">
        <v>0.25840000000000002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65.890073999999984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292.68759999999997</v>
      </c>
      <c r="L24">
        <v>0</v>
      </c>
      <c r="M24">
        <v>94.39</v>
      </c>
      <c r="N24">
        <v>120.65625</v>
      </c>
      <c r="O24">
        <v>63.239061999999997</v>
      </c>
      <c r="P24">
        <v>139.31129999999999</v>
      </c>
      <c r="Q24">
        <v>0</v>
      </c>
      <c r="R24">
        <v>18.808700000000002</v>
      </c>
      <c r="S24">
        <v>21.678100000000001</v>
      </c>
      <c r="T24">
        <v>0</v>
      </c>
      <c r="U24">
        <v>346.5</v>
      </c>
      <c r="V24">
        <v>15.461683000000001</v>
      </c>
      <c r="W24">
        <v>42.164499999999997</v>
      </c>
      <c r="X24">
        <v>125.7908</v>
      </c>
      <c r="Y24">
        <v>0</v>
      </c>
      <c r="Z24">
        <v>0</v>
      </c>
      <c r="AA24">
        <v>0</v>
      </c>
      <c r="AB24">
        <v>26.989000000000001</v>
      </c>
      <c r="AC24">
        <v>19.811679999999999</v>
      </c>
      <c r="AD24">
        <v>9.3218999999999994</v>
      </c>
      <c r="AE24">
        <v>15.756</v>
      </c>
      <c r="AF24">
        <v>6.5454999999999997</v>
      </c>
      <c r="AG24">
        <v>41.833799999999997</v>
      </c>
      <c r="AH24">
        <v>71.654700000000005</v>
      </c>
      <c r="AI24">
        <v>5.2119999999999997</v>
      </c>
      <c r="AJ24">
        <v>0</v>
      </c>
      <c r="AK24">
        <v>52.999200000000002</v>
      </c>
      <c r="AL24">
        <v>11.62</v>
      </c>
      <c r="AM24">
        <v>0</v>
      </c>
      <c r="AN24">
        <v>0.44689000000000001</v>
      </c>
      <c r="AO24">
        <v>8.82</v>
      </c>
      <c r="AP24">
        <v>9.6074999999999999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66.382753999999991</v>
      </c>
      <c r="BA24">
        <f t="shared" si="1"/>
        <v>1667.4335189999995</v>
      </c>
      <c r="BB24">
        <v>21</v>
      </c>
      <c r="BD24">
        <v>7.24</v>
      </c>
      <c r="BE24">
        <v>1.86</v>
      </c>
      <c r="BF24">
        <v>2.21</v>
      </c>
      <c r="BG24">
        <v>1.73</v>
      </c>
      <c r="BH24">
        <v>6.3</v>
      </c>
      <c r="BI24">
        <v>0.57999999999999996</v>
      </c>
      <c r="BJ24">
        <v>1.42</v>
      </c>
      <c r="BK24">
        <v>1.24</v>
      </c>
      <c r="BL24">
        <v>0.79</v>
      </c>
      <c r="BM24">
        <v>0.08</v>
      </c>
      <c r="BN24">
        <v>1.29</v>
      </c>
      <c r="BO24">
        <v>1.89</v>
      </c>
      <c r="BP24">
        <v>0.26</v>
      </c>
      <c r="BQ24">
        <v>1.98</v>
      </c>
      <c r="BR24">
        <v>2.1800000000000002</v>
      </c>
      <c r="BS24">
        <v>1.62</v>
      </c>
      <c r="BT24">
        <v>2.8932340000000001</v>
      </c>
      <c r="BU24">
        <v>1.3481259999999999</v>
      </c>
      <c r="BV24">
        <v>2.4182000000000001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4.1126800000000001</v>
      </c>
      <c r="CK24">
        <v>1.849688</v>
      </c>
      <c r="CL24">
        <v>1.339218</v>
      </c>
      <c r="CM24">
        <v>1.819909</v>
      </c>
      <c r="CN24">
        <v>0</v>
      </c>
      <c r="CO24">
        <v>2.157</v>
      </c>
      <c r="CP24">
        <v>4.2765000000000004</v>
      </c>
      <c r="CQ24">
        <v>0</v>
      </c>
      <c r="CR24">
        <v>0.68433200000000005</v>
      </c>
      <c r="CS24">
        <v>2.24878</v>
      </c>
      <c r="CT24">
        <v>0</v>
      </c>
      <c r="CU24">
        <v>0.2772</v>
      </c>
      <c r="CV24">
        <v>0.3876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66.382753999999991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292.68759999999997</v>
      </c>
      <c r="L25">
        <v>0</v>
      </c>
      <c r="M25">
        <v>94.39</v>
      </c>
      <c r="N25">
        <v>120.65625</v>
      </c>
      <c r="O25">
        <v>63.239061999999997</v>
      </c>
      <c r="P25">
        <v>139.31129999999999</v>
      </c>
      <c r="Q25">
        <v>0</v>
      </c>
      <c r="R25">
        <v>18.808700000000002</v>
      </c>
      <c r="S25">
        <v>21.678100000000001</v>
      </c>
      <c r="T25">
        <v>0</v>
      </c>
      <c r="U25">
        <v>346.5</v>
      </c>
      <c r="V25">
        <v>15.461683000000001</v>
      </c>
      <c r="W25">
        <v>42.164499999999997</v>
      </c>
      <c r="X25">
        <v>125.7908</v>
      </c>
      <c r="Y25">
        <v>0</v>
      </c>
      <c r="Z25">
        <v>6.5537999999999998</v>
      </c>
      <c r="AA25">
        <v>0</v>
      </c>
      <c r="AB25">
        <v>26.989000000000001</v>
      </c>
      <c r="AC25">
        <v>19.811679999999999</v>
      </c>
      <c r="AD25">
        <v>18.643799999999999</v>
      </c>
      <c r="AE25">
        <v>15.756</v>
      </c>
      <c r="AF25">
        <v>6.5454999999999997</v>
      </c>
      <c r="AG25">
        <v>41.833799999999997</v>
      </c>
      <c r="AH25">
        <v>71.654700000000005</v>
      </c>
      <c r="AI25">
        <v>33.878</v>
      </c>
      <c r="AJ25">
        <v>0</v>
      </c>
      <c r="AK25">
        <v>52.999200000000002</v>
      </c>
      <c r="AL25">
        <v>11.62</v>
      </c>
      <c r="AM25">
        <v>0</v>
      </c>
      <c r="AN25">
        <v>0.44689000000000001</v>
      </c>
      <c r="AO25">
        <v>8.82</v>
      </c>
      <c r="AP25">
        <v>8.9670000000000005</v>
      </c>
      <c r="AQ25">
        <v>32.11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66.710114000000004</v>
      </c>
      <c r="BA25">
        <f t="shared" si="1"/>
        <v>1727.7170789999993</v>
      </c>
      <c r="BB25">
        <v>22</v>
      </c>
      <c r="BD25">
        <v>7.24</v>
      </c>
      <c r="BE25">
        <v>1.86</v>
      </c>
      <c r="BF25">
        <v>2.21</v>
      </c>
      <c r="BG25">
        <v>1.73</v>
      </c>
      <c r="BH25">
        <v>6.3</v>
      </c>
      <c r="BI25">
        <v>0.57999999999999996</v>
      </c>
      <c r="BJ25">
        <v>1.42</v>
      </c>
      <c r="BK25">
        <v>1.24</v>
      </c>
      <c r="BL25">
        <v>0.79</v>
      </c>
      <c r="BM25">
        <v>0.08</v>
      </c>
      <c r="BN25">
        <v>1.29</v>
      </c>
      <c r="BO25">
        <v>1.89</v>
      </c>
      <c r="BP25">
        <v>0.26</v>
      </c>
      <c r="BQ25">
        <v>1.98</v>
      </c>
      <c r="BR25">
        <v>2.1800000000000002</v>
      </c>
      <c r="BS25">
        <v>1.62</v>
      </c>
      <c r="BT25">
        <v>2.8932340000000001</v>
      </c>
      <c r="BU25">
        <v>1.3481259999999999</v>
      </c>
      <c r="BV25">
        <v>2.4396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4.1414400000000002</v>
      </c>
      <c r="CK25">
        <v>1.849688</v>
      </c>
      <c r="CL25">
        <v>1.339218</v>
      </c>
      <c r="CM25">
        <v>1.819909</v>
      </c>
      <c r="CN25">
        <v>0</v>
      </c>
      <c r="CO25">
        <v>2.157</v>
      </c>
      <c r="CP25">
        <v>4.2765000000000004</v>
      </c>
      <c r="CQ25">
        <v>0</v>
      </c>
      <c r="CR25">
        <v>0.68433200000000005</v>
      </c>
      <c r="CS25">
        <v>2.24878</v>
      </c>
      <c r="CT25">
        <v>0</v>
      </c>
      <c r="CU25">
        <v>0.5544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66.710114000000004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292.68759999999997</v>
      </c>
      <c r="L26">
        <v>0</v>
      </c>
      <c r="M26">
        <v>94.39</v>
      </c>
      <c r="N26">
        <v>120.65625</v>
      </c>
      <c r="O26">
        <v>63.239061999999997</v>
      </c>
      <c r="P26">
        <v>139.31129999999999</v>
      </c>
      <c r="Q26">
        <v>0</v>
      </c>
      <c r="R26">
        <v>18.808700000000002</v>
      </c>
      <c r="S26">
        <v>21.678100000000001</v>
      </c>
      <c r="T26">
        <v>0</v>
      </c>
      <c r="U26">
        <v>346.5</v>
      </c>
      <c r="V26">
        <v>15.461683000000001</v>
      </c>
      <c r="W26">
        <v>42.164499999999997</v>
      </c>
      <c r="X26">
        <v>125.7908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27.965699999999998</v>
      </c>
      <c r="AE26">
        <v>31.512</v>
      </c>
      <c r="AF26">
        <v>6.5454999999999997</v>
      </c>
      <c r="AG26">
        <v>41.833799999999997</v>
      </c>
      <c r="AH26">
        <v>95.539599999999993</v>
      </c>
      <c r="AI26">
        <v>33.878</v>
      </c>
      <c r="AJ26">
        <v>0</v>
      </c>
      <c r="AK26">
        <v>52.999200000000002</v>
      </c>
      <c r="AL26">
        <v>11.62</v>
      </c>
      <c r="AM26">
        <v>5.40144</v>
      </c>
      <c r="AN26">
        <v>0.44689000000000001</v>
      </c>
      <c r="AO26">
        <v>8.82</v>
      </c>
      <c r="AP26">
        <v>8.9670000000000005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66.916173999999998</v>
      </c>
      <c r="BA26">
        <f t="shared" si="1"/>
        <v>1782.2873789999992</v>
      </c>
      <c r="BB26">
        <v>23</v>
      </c>
      <c r="BD26">
        <v>7.24</v>
      </c>
      <c r="BE26">
        <v>1.86</v>
      </c>
      <c r="BF26">
        <v>2.21</v>
      </c>
      <c r="BG26">
        <v>1.73</v>
      </c>
      <c r="BH26">
        <v>6.3</v>
      </c>
      <c r="BI26">
        <v>0.6</v>
      </c>
      <c r="BJ26">
        <v>1.45</v>
      </c>
      <c r="BK26">
        <v>1.24</v>
      </c>
      <c r="BL26">
        <v>0.79</v>
      </c>
      <c r="BM26">
        <v>0.08</v>
      </c>
      <c r="BN26">
        <v>1.29</v>
      </c>
      <c r="BO26">
        <v>1.89</v>
      </c>
      <c r="BP26">
        <v>0.26</v>
      </c>
      <c r="BQ26">
        <v>1.98</v>
      </c>
      <c r="BR26">
        <v>2.1800000000000002</v>
      </c>
      <c r="BS26">
        <v>1.62</v>
      </c>
      <c r="BT26">
        <v>2.8932340000000001</v>
      </c>
      <c r="BU26">
        <v>1.3481259999999999</v>
      </c>
      <c r="BV26">
        <v>2.4396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4.1702000000000004</v>
      </c>
      <c r="CK26">
        <v>1.849688</v>
      </c>
      <c r="CL26">
        <v>1.339218</v>
      </c>
      <c r="CM26">
        <v>1.819909</v>
      </c>
      <c r="CN26">
        <v>0</v>
      </c>
      <c r="CO26">
        <v>2.157</v>
      </c>
      <c r="CP26">
        <v>4.2765000000000004</v>
      </c>
      <c r="CQ26">
        <v>0</v>
      </c>
      <c r="CR26">
        <v>0.68433200000000005</v>
      </c>
      <c r="CS26">
        <v>2.24878</v>
      </c>
      <c r="CT26">
        <v>0</v>
      </c>
      <c r="CU26">
        <v>0.5544</v>
      </c>
      <c r="CV26">
        <v>0.51490000000000002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66.916173999999998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299.68759999999997</v>
      </c>
      <c r="L27">
        <v>0</v>
      </c>
      <c r="M27">
        <v>94.39</v>
      </c>
      <c r="N27">
        <v>120.65625</v>
      </c>
      <c r="O27">
        <v>63.239061999999997</v>
      </c>
      <c r="P27">
        <v>139.31129999999999</v>
      </c>
      <c r="Q27">
        <v>0</v>
      </c>
      <c r="R27">
        <v>18.808700000000002</v>
      </c>
      <c r="S27">
        <v>21.678100000000001</v>
      </c>
      <c r="T27">
        <v>0</v>
      </c>
      <c r="U27">
        <v>346.5</v>
      </c>
      <c r="V27">
        <v>11.983864000000001</v>
      </c>
      <c r="W27">
        <v>42.164499999999997</v>
      </c>
      <c r="X27">
        <v>125.7908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31.512</v>
      </c>
      <c r="AF27">
        <v>18.126000000000001</v>
      </c>
      <c r="AG27">
        <v>41.833799999999997</v>
      </c>
      <c r="AH27">
        <v>95.539599999999993</v>
      </c>
      <c r="AI27">
        <v>33.878</v>
      </c>
      <c r="AJ27">
        <v>0</v>
      </c>
      <c r="AK27">
        <v>52.999200000000002</v>
      </c>
      <c r="AL27">
        <v>11.62</v>
      </c>
      <c r="AM27">
        <v>5.40144</v>
      </c>
      <c r="AN27">
        <v>0.44689000000000001</v>
      </c>
      <c r="AO27">
        <v>8.82</v>
      </c>
      <c r="AP27">
        <v>8.9670000000000005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67.595017999999982</v>
      </c>
      <c r="BA27">
        <f t="shared" si="1"/>
        <v>1814.1239039999996</v>
      </c>
      <c r="BB27">
        <v>24</v>
      </c>
      <c r="BD27">
        <v>7.24</v>
      </c>
      <c r="BE27">
        <v>1.86</v>
      </c>
      <c r="BF27">
        <v>2.21</v>
      </c>
      <c r="BG27">
        <v>1.73</v>
      </c>
      <c r="BH27">
        <v>6.3</v>
      </c>
      <c r="BI27">
        <v>0.6</v>
      </c>
      <c r="BJ27">
        <v>1.45</v>
      </c>
      <c r="BK27">
        <v>1.24</v>
      </c>
      <c r="BL27">
        <v>0.79</v>
      </c>
      <c r="BM27">
        <v>0.08</v>
      </c>
      <c r="BN27">
        <v>1.29</v>
      </c>
      <c r="BO27">
        <v>1.89</v>
      </c>
      <c r="BP27">
        <v>0.26</v>
      </c>
      <c r="BQ27">
        <v>1.98</v>
      </c>
      <c r="BR27">
        <v>2.1800000000000002</v>
      </c>
      <c r="BS27">
        <v>1.62</v>
      </c>
      <c r="BT27">
        <v>2.8932340000000001</v>
      </c>
      <c r="BU27">
        <v>1.3481259999999999</v>
      </c>
      <c r="BV27">
        <v>2.4537239999999998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4.2277199999999997</v>
      </c>
      <c r="CK27">
        <v>1.849688</v>
      </c>
      <c r="CL27">
        <v>1.339218</v>
      </c>
      <c r="CM27">
        <v>1.819909</v>
      </c>
      <c r="CN27">
        <v>0</v>
      </c>
      <c r="CO27">
        <v>2.157</v>
      </c>
      <c r="CP27">
        <v>4.2765000000000004</v>
      </c>
      <c r="CQ27">
        <v>0</v>
      </c>
      <c r="CR27">
        <v>0.68433200000000005</v>
      </c>
      <c r="CS27">
        <v>2.24878</v>
      </c>
      <c r="CT27">
        <v>0.33</v>
      </c>
      <c r="CU27">
        <v>0.83160000000000001</v>
      </c>
      <c r="CV27">
        <v>0.51490000000000002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67.595017999999982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299.68759999999997</v>
      </c>
      <c r="L28">
        <v>0</v>
      </c>
      <c r="M28">
        <v>94.39</v>
      </c>
      <c r="N28">
        <v>120.65625</v>
      </c>
      <c r="O28">
        <v>63.239061999999997</v>
      </c>
      <c r="P28">
        <v>139.31129999999999</v>
      </c>
      <c r="Q28">
        <v>0</v>
      </c>
      <c r="R28">
        <v>18.808700000000002</v>
      </c>
      <c r="S28">
        <v>21.678100000000001</v>
      </c>
      <c r="T28">
        <v>0</v>
      </c>
      <c r="U28">
        <v>346.5</v>
      </c>
      <c r="V28">
        <v>11.983864000000001</v>
      </c>
      <c r="W28">
        <v>42.164499999999997</v>
      </c>
      <c r="X28">
        <v>125.7908</v>
      </c>
      <c r="Y28">
        <v>0</v>
      </c>
      <c r="Z28">
        <v>19.6614</v>
      </c>
      <c r="AA28">
        <v>13.904</v>
      </c>
      <c r="AB28">
        <v>26.989000000000001</v>
      </c>
      <c r="AC28">
        <v>19.811679999999999</v>
      </c>
      <c r="AD28">
        <v>37.287599999999998</v>
      </c>
      <c r="AE28">
        <v>50.5505</v>
      </c>
      <c r="AF28">
        <v>30.21</v>
      </c>
      <c r="AG28">
        <v>41.833799999999997</v>
      </c>
      <c r="AH28">
        <v>119.42449999999999</v>
      </c>
      <c r="AI28">
        <v>33.878</v>
      </c>
      <c r="AJ28">
        <v>0</v>
      </c>
      <c r="AK28">
        <v>52.999200000000002</v>
      </c>
      <c r="AL28">
        <v>23.24</v>
      </c>
      <c r="AM28">
        <v>5.40144</v>
      </c>
      <c r="AN28">
        <v>0.44689000000000001</v>
      </c>
      <c r="AO28">
        <v>8.82</v>
      </c>
      <c r="AP28">
        <v>8.9670000000000005</v>
      </c>
      <c r="AQ28">
        <v>64.22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68.735817999999995</v>
      </c>
      <c r="BA28">
        <f t="shared" si="1"/>
        <v>1934.280604</v>
      </c>
      <c r="BB28">
        <v>25</v>
      </c>
      <c r="BD28">
        <v>7.24</v>
      </c>
      <c r="BE28">
        <v>1.86</v>
      </c>
      <c r="BF28">
        <v>2.21</v>
      </c>
      <c r="BG28">
        <v>1.73</v>
      </c>
      <c r="BH28">
        <v>6.3</v>
      </c>
      <c r="BI28">
        <v>0.6</v>
      </c>
      <c r="BJ28">
        <v>1.45</v>
      </c>
      <c r="BK28">
        <v>1.24</v>
      </c>
      <c r="BL28">
        <v>0.79</v>
      </c>
      <c r="BM28">
        <v>0.08</v>
      </c>
      <c r="BN28">
        <v>1.29</v>
      </c>
      <c r="BO28">
        <v>1.89</v>
      </c>
      <c r="BP28">
        <v>0.26</v>
      </c>
      <c r="BQ28">
        <v>1.98</v>
      </c>
      <c r="BR28">
        <v>2.1800000000000002</v>
      </c>
      <c r="BS28">
        <v>1.62</v>
      </c>
      <c r="BT28">
        <v>2.8932340000000001</v>
      </c>
      <c r="BU28">
        <v>1.3481259999999999</v>
      </c>
      <c r="BV28">
        <v>2.4537239999999998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4.3140000000000001</v>
      </c>
      <c r="CK28">
        <v>1.849688</v>
      </c>
      <c r="CL28">
        <v>1.339218</v>
      </c>
      <c r="CM28">
        <v>1.819909</v>
      </c>
      <c r="CN28">
        <v>0</v>
      </c>
      <c r="CO28">
        <v>2.157</v>
      </c>
      <c r="CP28">
        <v>4.2765000000000004</v>
      </c>
      <c r="CQ28">
        <v>0</v>
      </c>
      <c r="CR28">
        <v>0.68433200000000005</v>
      </c>
      <c r="CS28">
        <v>2.24878</v>
      </c>
      <c r="CT28">
        <v>0.97811999999999999</v>
      </c>
      <c r="CU28">
        <v>1.1088</v>
      </c>
      <c r="CV28">
        <v>0.64410000000000001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68.735817999999995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299.68759999999997</v>
      </c>
      <c r="L29">
        <v>0</v>
      </c>
      <c r="M29">
        <v>94.39</v>
      </c>
      <c r="N29">
        <v>120.65625</v>
      </c>
      <c r="O29">
        <v>63.239061999999997</v>
      </c>
      <c r="P29">
        <v>139.31129999999999</v>
      </c>
      <c r="Q29">
        <v>0</v>
      </c>
      <c r="R29">
        <v>18.808700000000002</v>
      </c>
      <c r="S29">
        <v>21.678100000000001</v>
      </c>
      <c r="T29">
        <v>0</v>
      </c>
      <c r="U29">
        <v>346.5</v>
      </c>
      <c r="V29">
        <v>11.741937999999999</v>
      </c>
      <c r="W29">
        <v>42.164499999999997</v>
      </c>
      <c r="X29">
        <v>125.7908</v>
      </c>
      <c r="Y29">
        <v>0</v>
      </c>
      <c r="Z29">
        <v>19.6614</v>
      </c>
      <c r="AA29">
        <v>13.904</v>
      </c>
      <c r="AB29">
        <v>26.989000000000001</v>
      </c>
      <c r="AC29">
        <v>19.811679999999999</v>
      </c>
      <c r="AD29">
        <v>37.287599999999998</v>
      </c>
      <c r="AE29">
        <v>50.5505</v>
      </c>
      <c r="AF29">
        <v>30.21</v>
      </c>
      <c r="AG29">
        <v>41.833799999999997</v>
      </c>
      <c r="AH29">
        <v>119.42449999999999</v>
      </c>
      <c r="AI29">
        <v>33.878</v>
      </c>
      <c r="AJ29">
        <v>0</v>
      </c>
      <c r="AK29">
        <v>52.999200000000002</v>
      </c>
      <c r="AL29">
        <v>55.776000000000003</v>
      </c>
      <c r="AM29">
        <v>5.40144</v>
      </c>
      <c r="AN29">
        <v>0.44689000000000001</v>
      </c>
      <c r="AO29">
        <v>8.82</v>
      </c>
      <c r="AP29">
        <v>8.9670000000000005</v>
      </c>
      <c r="AQ29">
        <v>64.22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68.732097999999993</v>
      </c>
      <c r="BA29">
        <f t="shared" si="1"/>
        <v>1966.5709579999998</v>
      </c>
      <c r="BB29">
        <v>26</v>
      </c>
      <c r="BD29">
        <v>7.24</v>
      </c>
      <c r="BE29">
        <v>1.86</v>
      </c>
      <c r="BF29">
        <v>2.21</v>
      </c>
      <c r="BG29">
        <v>1.73</v>
      </c>
      <c r="BH29">
        <v>6.3</v>
      </c>
      <c r="BI29">
        <v>0.6</v>
      </c>
      <c r="BJ29">
        <v>1.36</v>
      </c>
      <c r="BK29">
        <v>1.24</v>
      </c>
      <c r="BL29">
        <v>0.79</v>
      </c>
      <c r="BM29">
        <v>0.08</v>
      </c>
      <c r="BN29">
        <v>1.29</v>
      </c>
      <c r="BO29">
        <v>1.89</v>
      </c>
      <c r="BP29">
        <v>0.26</v>
      </c>
      <c r="BQ29">
        <v>1.98</v>
      </c>
      <c r="BR29">
        <v>2.1800000000000002</v>
      </c>
      <c r="BS29">
        <v>1.62</v>
      </c>
      <c r="BT29">
        <v>2.8932340000000001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4.4002800000000004</v>
      </c>
      <c r="CK29">
        <v>1.849688</v>
      </c>
      <c r="CL29">
        <v>1.339218</v>
      </c>
      <c r="CM29">
        <v>1.819909</v>
      </c>
      <c r="CN29">
        <v>0</v>
      </c>
      <c r="CO29">
        <v>2.157</v>
      </c>
      <c r="CP29">
        <v>4.2765000000000004</v>
      </c>
      <c r="CQ29">
        <v>0</v>
      </c>
      <c r="CR29">
        <v>0.68433200000000005</v>
      </c>
      <c r="CS29">
        <v>2.24878</v>
      </c>
      <c r="CT29">
        <v>0.97811999999999999</v>
      </c>
      <c r="CU29">
        <v>1.1088</v>
      </c>
      <c r="CV29">
        <v>0.64410000000000001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68.732097999999993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341.68759999999997</v>
      </c>
      <c r="L30">
        <v>0</v>
      </c>
      <c r="M30">
        <v>94.39</v>
      </c>
      <c r="N30">
        <v>120.65625</v>
      </c>
      <c r="O30">
        <v>63.239061999999997</v>
      </c>
      <c r="P30">
        <v>139.31129999999999</v>
      </c>
      <c r="Q30">
        <v>0</v>
      </c>
      <c r="R30">
        <v>21.1921</v>
      </c>
      <c r="S30">
        <v>26.328092999999999</v>
      </c>
      <c r="T30">
        <v>0</v>
      </c>
      <c r="U30">
        <v>346.5</v>
      </c>
      <c r="V30">
        <v>13.544879</v>
      </c>
      <c r="W30">
        <v>42.164499999999997</v>
      </c>
      <c r="X30">
        <v>125.7908</v>
      </c>
      <c r="Y30">
        <v>0</v>
      </c>
      <c r="Z30">
        <v>19.6614</v>
      </c>
      <c r="AA30">
        <v>13.904</v>
      </c>
      <c r="AB30">
        <v>26.989000000000001</v>
      </c>
      <c r="AC30">
        <v>19.811679999999999</v>
      </c>
      <c r="AD30">
        <v>37.287599999999998</v>
      </c>
      <c r="AE30">
        <v>50.5505</v>
      </c>
      <c r="AF30">
        <v>30.21</v>
      </c>
      <c r="AG30">
        <v>41.833799999999997</v>
      </c>
      <c r="AH30">
        <v>119.42449999999999</v>
      </c>
      <c r="AI30">
        <v>33.878</v>
      </c>
      <c r="AJ30">
        <v>0</v>
      </c>
      <c r="AK30">
        <v>52.999200000000002</v>
      </c>
      <c r="AL30">
        <v>55.776000000000003</v>
      </c>
      <c r="AM30">
        <v>5.40144</v>
      </c>
      <c r="AN30">
        <v>0.44689000000000001</v>
      </c>
      <c r="AO30">
        <v>8.82</v>
      </c>
      <c r="AP30">
        <v>8.9670000000000005</v>
      </c>
      <c r="AQ30">
        <v>64.22</v>
      </c>
      <c r="AR30">
        <v>3.3119999999999998</v>
      </c>
      <c r="AS30">
        <v>5.3807999999999998</v>
      </c>
      <c r="AT30">
        <v>13.378638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68.818377999999996</v>
      </c>
      <c r="BA30">
        <f t="shared" si="1"/>
        <v>2015.8754099999999</v>
      </c>
      <c r="BB30">
        <v>27</v>
      </c>
      <c r="BD30">
        <v>7.24</v>
      </c>
      <c r="BE30">
        <v>1.86</v>
      </c>
      <c r="BF30">
        <v>2.21</v>
      </c>
      <c r="BG30">
        <v>1.73</v>
      </c>
      <c r="BH30">
        <v>6.3</v>
      </c>
      <c r="BI30">
        <v>0.6</v>
      </c>
      <c r="BJ30">
        <v>1.36</v>
      </c>
      <c r="BK30">
        <v>1.24</v>
      </c>
      <c r="BL30">
        <v>0.79</v>
      </c>
      <c r="BM30">
        <v>0.08</v>
      </c>
      <c r="BN30">
        <v>1.29</v>
      </c>
      <c r="BO30">
        <v>1.89</v>
      </c>
      <c r="BP30">
        <v>0.26</v>
      </c>
      <c r="BQ30">
        <v>1.98</v>
      </c>
      <c r="BR30">
        <v>2.1800000000000002</v>
      </c>
      <c r="BS30">
        <v>1.62</v>
      </c>
      <c r="BT30">
        <v>2.8932340000000001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4.4865599999999999</v>
      </c>
      <c r="CK30">
        <v>1.849688</v>
      </c>
      <c r="CL30">
        <v>1.339218</v>
      </c>
      <c r="CM30">
        <v>1.819909</v>
      </c>
      <c r="CN30">
        <v>0</v>
      </c>
      <c r="CO30">
        <v>2.157</v>
      </c>
      <c r="CP30">
        <v>4.2765000000000004</v>
      </c>
      <c r="CQ30">
        <v>0</v>
      </c>
      <c r="CR30">
        <v>0.68433200000000005</v>
      </c>
      <c r="CS30">
        <v>2.24878</v>
      </c>
      <c r="CT30">
        <v>0.97811999999999999</v>
      </c>
      <c r="CU30">
        <v>1.1088</v>
      </c>
      <c r="CV30">
        <v>0.64410000000000001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68.818377999999996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341.68759999999997</v>
      </c>
      <c r="L31">
        <v>0</v>
      </c>
      <c r="M31">
        <v>94.39</v>
      </c>
      <c r="N31">
        <v>120.65625</v>
      </c>
      <c r="O31">
        <v>63.239061999999997</v>
      </c>
      <c r="P31">
        <v>139.31129999999999</v>
      </c>
      <c r="Q31">
        <v>0</v>
      </c>
      <c r="R31">
        <v>21.1921</v>
      </c>
      <c r="S31">
        <v>26.375</v>
      </c>
      <c r="T31">
        <v>0</v>
      </c>
      <c r="U31">
        <v>346.5</v>
      </c>
      <c r="V31">
        <v>13.544879</v>
      </c>
      <c r="W31">
        <v>42.164499999999997</v>
      </c>
      <c r="X31">
        <v>125.7908</v>
      </c>
      <c r="Y31">
        <v>0</v>
      </c>
      <c r="Z31">
        <v>19.6614</v>
      </c>
      <c r="AA31">
        <v>13.904</v>
      </c>
      <c r="AB31">
        <v>26.989000000000001</v>
      </c>
      <c r="AC31">
        <v>19.811679999999999</v>
      </c>
      <c r="AD31">
        <v>37.287599999999998</v>
      </c>
      <c r="AE31">
        <v>50.5505</v>
      </c>
      <c r="AF31">
        <v>30.21</v>
      </c>
      <c r="AG31">
        <v>41.833799999999997</v>
      </c>
      <c r="AH31">
        <v>119.42449999999999</v>
      </c>
      <c r="AI31">
        <v>3.2574999999999998</v>
      </c>
      <c r="AJ31">
        <v>0</v>
      </c>
      <c r="AK31">
        <v>52.999200000000002</v>
      </c>
      <c r="AL31">
        <v>55.776000000000003</v>
      </c>
      <c r="AM31">
        <v>5.40144</v>
      </c>
      <c r="AN31">
        <v>0.44689000000000001</v>
      </c>
      <c r="AO31">
        <v>8.82</v>
      </c>
      <c r="AP31">
        <v>8.9670000000000005</v>
      </c>
      <c r="AQ31">
        <v>64.22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68.864657999999991</v>
      </c>
      <c r="BA31">
        <f t="shared" si="1"/>
        <v>1986.9662589999998</v>
      </c>
      <c r="BB31">
        <v>28</v>
      </c>
      <c r="BD31">
        <v>7.24</v>
      </c>
      <c r="BE31">
        <v>1.86</v>
      </c>
      <c r="BF31">
        <v>2.21</v>
      </c>
      <c r="BG31">
        <v>1.73</v>
      </c>
      <c r="BH31">
        <v>6.3</v>
      </c>
      <c r="BI31">
        <v>0.57999999999999996</v>
      </c>
      <c r="BJ31">
        <v>1.34</v>
      </c>
      <c r="BK31">
        <v>1.24</v>
      </c>
      <c r="BL31">
        <v>0.79</v>
      </c>
      <c r="BM31">
        <v>0.08</v>
      </c>
      <c r="BN31">
        <v>1.29</v>
      </c>
      <c r="BO31">
        <v>1.89</v>
      </c>
      <c r="BP31">
        <v>0.26</v>
      </c>
      <c r="BQ31">
        <v>1.98</v>
      </c>
      <c r="BR31">
        <v>2.1800000000000002</v>
      </c>
      <c r="BS31">
        <v>1.62</v>
      </c>
      <c r="BT31">
        <v>2.8932340000000001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4.5728400000000002</v>
      </c>
      <c r="CK31">
        <v>1.849688</v>
      </c>
      <c r="CL31">
        <v>1.339218</v>
      </c>
      <c r="CM31">
        <v>1.819909</v>
      </c>
      <c r="CN31">
        <v>0</v>
      </c>
      <c r="CO31">
        <v>2.157</v>
      </c>
      <c r="CP31">
        <v>4.2765000000000004</v>
      </c>
      <c r="CQ31">
        <v>0</v>
      </c>
      <c r="CR31">
        <v>0.68433200000000005</v>
      </c>
      <c r="CS31">
        <v>2.24878</v>
      </c>
      <c r="CT31">
        <v>0.97811999999999999</v>
      </c>
      <c r="CU31">
        <v>1.1088</v>
      </c>
      <c r="CV31">
        <v>0.64410000000000001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68.864657999999991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341.68759999999997</v>
      </c>
      <c r="L32">
        <v>0</v>
      </c>
      <c r="M32">
        <v>94.39</v>
      </c>
      <c r="N32">
        <v>120.65625</v>
      </c>
      <c r="O32">
        <v>63.239061999999997</v>
      </c>
      <c r="P32">
        <v>139.31129999999999</v>
      </c>
      <c r="Q32">
        <v>0</v>
      </c>
      <c r="R32">
        <v>21.1921</v>
      </c>
      <c r="S32">
        <v>26.375</v>
      </c>
      <c r="T32">
        <v>0</v>
      </c>
      <c r="U32">
        <v>346.5</v>
      </c>
      <c r="V32">
        <v>12.109588</v>
      </c>
      <c r="W32">
        <v>42.164499999999997</v>
      </c>
      <c r="X32">
        <v>125.7908</v>
      </c>
      <c r="Y32">
        <v>0</v>
      </c>
      <c r="Z32">
        <v>6.5537999999999998</v>
      </c>
      <c r="AA32">
        <v>0</v>
      </c>
      <c r="AB32">
        <v>26.989000000000001</v>
      </c>
      <c r="AC32">
        <v>9.9058399999999995</v>
      </c>
      <c r="AD32">
        <v>27.965699999999998</v>
      </c>
      <c r="AE32">
        <v>31.512</v>
      </c>
      <c r="AF32">
        <v>18.126000000000001</v>
      </c>
      <c r="AG32">
        <v>41.833799999999997</v>
      </c>
      <c r="AH32">
        <v>95.539599999999993</v>
      </c>
      <c r="AI32">
        <v>3.2574999999999998</v>
      </c>
      <c r="AJ32">
        <v>0</v>
      </c>
      <c r="AK32">
        <v>52.999200000000002</v>
      </c>
      <c r="AL32">
        <v>55.776000000000003</v>
      </c>
      <c r="AM32">
        <v>5.40144</v>
      </c>
      <c r="AN32">
        <v>0.44689000000000001</v>
      </c>
      <c r="AO32">
        <v>8.82</v>
      </c>
      <c r="AP32">
        <v>9.6074999999999999</v>
      </c>
      <c r="AQ32">
        <v>48.164999999999999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67.867657999999992</v>
      </c>
      <c r="BA32">
        <f t="shared" si="1"/>
        <v>1867.8727279999994</v>
      </c>
      <c r="BB32">
        <v>29</v>
      </c>
      <c r="BD32">
        <v>7.24</v>
      </c>
      <c r="BE32">
        <v>1.86</v>
      </c>
      <c r="BF32">
        <v>2.21</v>
      </c>
      <c r="BG32">
        <v>1.73</v>
      </c>
      <c r="BH32">
        <v>6.3</v>
      </c>
      <c r="BI32">
        <v>0.57999999999999996</v>
      </c>
      <c r="BJ32">
        <v>1.34</v>
      </c>
      <c r="BK32">
        <v>1.24</v>
      </c>
      <c r="BL32">
        <v>0.79</v>
      </c>
      <c r="BM32">
        <v>0.08</v>
      </c>
      <c r="BN32">
        <v>1.29</v>
      </c>
      <c r="BO32">
        <v>1.89</v>
      </c>
      <c r="BP32">
        <v>0.26</v>
      </c>
      <c r="BQ32">
        <v>1.98</v>
      </c>
      <c r="BR32">
        <v>2.1800000000000002</v>
      </c>
      <c r="BS32">
        <v>1.62</v>
      </c>
      <c r="BT32">
        <v>2.8932340000000001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4.6303599999999996</v>
      </c>
      <c r="CK32">
        <v>1.849688</v>
      </c>
      <c r="CL32">
        <v>1.339218</v>
      </c>
      <c r="CM32">
        <v>1.819909</v>
      </c>
      <c r="CN32">
        <v>0</v>
      </c>
      <c r="CO32">
        <v>2.157</v>
      </c>
      <c r="CP32">
        <v>4.2765000000000004</v>
      </c>
      <c r="CQ32">
        <v>0</v>
      </c>
      <c r="CR32">
        <v>0.68433200000000005</v>
      </c>
      <c r="CS32">
        <v>2.24878</v>
      </c>
      <c r="CT32">
        <v>0.33</v>
      </c>
      <c r="CU32">
        <v>0.83160000000000001</v>
      </c>
      <c r="CV32">
        <v>0.51490000000000002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67.867657999999992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341.68759999999997</v>
      </c>
      <c r="L33">
        <v>0</v>
      </c>
      <c r="M33">
        <v>94.39</v>
      </c>
      <c r="N33">
        <v>120.65625</v>
      </c>
      <c r="O33">
        <v>63.239061999999997</v>
      </c>
      <c r="P33">
        <v>139.31129999999999</v>
      </c>
      <c r="Q33">
        <v>0</v>
      </c>
      <c r="R33">
        <v>21.1921</v>
      </c>
      <c r="S33">
        <v>26.375</v>
      </c>
      <c r="T33">
        <v>0</v>
      </c>
      <c r="U33">
        <v>346.5</v>
      </c>
      <c r="V33">
        <v>12.109588</v>
      </c>
      <c r="W33">
        <v>42.164499999999997</v>
      </c>
      <c r="X33">
        <v>125.7908</v>
      </c>
      <c r="Y33">
        <v>0</v>
      </c>
      <c r="Z33">
        <v>6.5537999999999998</v>
      </c>
      <c r="AA33">
        <v>0</v>
      </c>
      <c r="AB33">
        <v>13.426</v>
      </c>
      <c r="AC33">
        <v>9.9058399999999995</v>
      </c>
      <c r="AD33">
        <v>18.643799999999999</v>
      </c>
      <c r="AE33">
        <v>31.512</v>
      </c>
      <c r="AF33">
        <v>6.5454999999999997</v>
      </c>
      <c r="AG33">
        <v>41.833799999999997</v>
      </c>
      <c r="AH33">
        <v>71.654700000000005</v>
      </c>
      <c r="AI33">
        <v>3.2574999999999998</v>
      </c>
      <c r="AJ33">
        <v>0</v>
      </c>
      <c r="AK33">
        <v>52.999200000000002</v>
      </c>
      <c r="AL33">
        <v>23.24</v>
      </c>
      <c r="AM33">
        <v>5.40144</v>
      </c>
      <c r="AN33">
        <v>0.44689000000000001</v>
      </c>
      <c r="AO33">
        <v>8.82</v>
      </c>
      <c r="AP33">
        <v>9.6074999999999999</v>
      </c>
      <c r="AQ33">
        <v>48.164999999999999</v>
      </c>
      <c r="AR33">
        <v>52.991999999999997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67.219437999999997</v>
      </c>
      <c r="BA33">
        <f t="shared" si="1"/>
        <v>1826.0182079999995</v>
      </c>
      <c r="BB33">
        <v>30</v>
      </c>
      <c r="BD33">
        <v>7.24</v>
      </c>
      <c r="BE33">
        <v>1.86</v>
      </c>
      <c r="BF33">
        <v>2.21</v>
      </c>
      <c r="BG33">
        <v>1.73</v>
      </c>
      <c r="BH33">
        <v>6.3</v>
      </c>
      <c r="BI33">
        <v>0.57999999999999996</v>
      </c>
      <c r="BJ33">
        <v>1.34</v>
      </c>
      <c r="BK33">
        <v>1.24</v>
      </c>
      <c r="BL33">
        <v>0.79</v>
      </c>
      <c r="BM33">
        <v>0.08</v>
      </c>
      <c r="BN33">
        <v>1.29</v>
      </c>
      <c r="BO33">
        <v>1.89</v>
      </c>
      <c r="BP33">
        <v>0.26</v>
      </c>
      <c r="BQ33">
        <v>1.98</v>
      </c>
      <c r="BR33">
        <v>2.1800000000000002</v>
      </c>
      <c r="BS33">
        <v>1.62</v>
      </c>
      <c r="BT33">
        <v>2.8932340000000001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4.7166399999999999</v>
      </c>
      <c r="CK33">
        <v>1.849688</v>
      </c>
      <c r="CL33">
        <v>1.339218</v>
      </c>
      <c r="CM33">
        <v>1.819909</v>
      </c>
      <c r="CN33">
        <v>0</v>
      </c>
      <c r="CO33">
        <v>2.157</v>
      </c>
      <c r="CP33">
        <v>4.2765000000000004</v>
      </c>
      <c r="CQ33">
        <v>0</v>
      </c>
      <c r="CR33">
        <v>0.68433200000000005</v>
      </c>
      <c r="CS33">
        <v>2.24878</v>
      </c>
      <c r="CT33">
        <v>0</v>
      </c>
      <c r="CU33">
        <v>0.5544</v>
      </c>
      <c r="CV33">
        <v>0.3876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67.219437999999997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341.68759999999997</v>
      </c>
      <c r="L34">
        <v>0</v>
      </c>
      <c r="M34">
        <v>94.39</v>
      </c>
      <c r="N34">
        <v>120.65625</v>
      </c>
      <c r="O34">
        <v>63.239061999999997</v>
      </c>
      <c r="P34">
        <v>139.31129999999999</v>
      </c>
      <c r="Q34">
        <v>0</v>
      </c>
      <c r="R34">
        <v>21.1921</v>
      </c>
      <c r="S34">
        <v>26.375</v>
      </c>
      <c r="T34">
        <v>0</v>
      </c>
      <c r="U34">
        <v>346.5</v>
      </c>
      <c r="V34">
        <v>12.109588</v>
      </c>
      <c r="W34">
        <v>42.164499999999997</v>
      </c>
      <c r="X34">
        <v>125.7908</v>
      </c>
      <c r="Y34">
        <v>0</v>
      </c>
      <c r="Z34">
        <v>6.5537999999999998</v>
      </c>
      <c r="AA34">
        <v>0</v>
      </c>
      <c r="AB34">
        <v>13.426</v>
      </c>
      <c r="AC34">
        <v>9.9058399999999995</v>
      </c>
      <c r="AD34">
        <v>9.3218999999999994</v>
      </c>
      <c r="AE34">
        <v>31.512</v>
      </c>
      <c r="AF34">
        <v>6.5454999999999997</v>
      </c>
      <c r="AG34">
        <v>41.833799999999997</v>
      </c>
      <c r="AH34">
        <v>47.769799999999996</v>
      </c>
      <c r="AI34">
        <v>3.2574999999999998</v>
      </c>
      <c r="AJ34">
        <v>0</v>
      </c>
      <c r="AK34">
        <v>52.999200000000002</v>
      </c>
      <c r="AL34">
        <v>11.62</v>
      </c>
      <c r="AM34">
        <v>0</v>
      </c>
      <c r="AN34">
        <v>0.44689000000000001</v>
      </c>
      <c r="AO34">
        <v>8.82</v>
      </c>
      <c r="AP34">
        <v>9.6074999999999999</v>
      </c>
      <c r="AQ34">
        <v>32.11</v>
      </c>
      <c r="AR34">
        <v>52.991999999999997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66.89931799999998</v>
      </c>
      <c r="BA34">
        <f t="shared" si="1"/>
        <v>1759.4148479999988</v>
      </c>
      <c r="BB34">
        <v>31</v>
      </c>
      <c r="BD34">
        <v>7.24</v>
      </c>
      <c r="BE34">
        <v>1.86</v>
      </c>
      <c r="BF34">
        <v>2.21</v>
      </c>
      <c r="BG34">
        <v>1.73</v>
      </c>
      <c r="BH34">
        <v>6.3</v>
      </c>
      <c r="BI34">
        <v>0.57999999999999996</v>
      </c>
      <c r="BJ34">
        <v>1.34</v>
      </c>
      <c r="BK34">
        <v>1.24</v>
      </c>
      <c r="BL34">
        <v>0.79</v>
      </c>
      <c r="BM34">
        <v>0.08</v>
      </c>
      <c r="BN34">
        <v>1.29</v>
      </c>
      <c r="BO34">
        <v>1.89</v>
      </c>
      <c r="BP34">
        <v>0.26</v>
      </c>
      <c r="BQ34">
        <v>1.98</v>
      </c>
      <c r="BR34">
        <v>2.1800000000000002</v>
      </c>
      <c r="BS34">
        <v>1.62</v>
      </c>
      <c r="BT34">
        <v>2.8932340000000001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4.8029200000000003</v>
      </c>
      <c r="CK34">
        <v>1.849688</v>
      </c>
      <c r="CL34">
        <v>1.339218</v>
      </c>
      <c r="CM34">
        <v>1.819909</v>
      </c>
      <c r="CN34">
        <v>0</v>
      </c>
      <c r="CO34">
        <v>2.157</v>
      </c>
      <c r="CP34">
        <v>4.2765000000000004</v>
      </c>
      <c r="CQ34">
        <v>0</v>
      </c>
      <c r="CR34">
        <v>0.68433200000000005</v>
      </c>
      <c r="CS34">
        <v>2.24878</v>
      </c>
      <c r="CT34">
        <v>0</v>
      </c>
      <c r="CU34">
        <v>0.2772</v>
      </c>
      <c r="CV34">
        <v>0.25840000000000002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66.89931799999998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341.68759999999997</v>
      </c>
      <c r="L35">
        <v>0</v>
      </c>
      <c r="M35">
        <v>94.39</v>
      </c>
      <c r="N35">
        <v>120.65625</v>
      </c>
      <c r="O35">
        <v>63.239061999999997</v>
      </c>
      <c r="P35">
        <v>139.31129999999999</v>
      </c>
      <c r="Q35">
        <v>0</v>
      </c>
      <c r="R35">
        <v>21.1921</v>
      </c>
      <c r="S35">
        <v>26.375</v>
      </c>
      <c r="T35">
        <v>0</v>
      </c>
      <c r="U35">
        <v>346.5</v>
      </c>
      <c r="V35">
        <v>20.731683</v>
      </c>
      <c r="W35">
        <v>46.399079999999998</v>
      </c>
      <c r="X35">
        <v>130.79079999999999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9.3218999999999994</v>
      </c>
      <c r="AE35">
        <v>31.512</v>
      </c>
      <c r="AF35">
        <v>6.5454999999999997</v>
      </c>
      <c r="AG35">
        <v>41.833799999999997</v>
      </c>
      <c r="AH35">
        <v>23.884899999999998</v>
      </c>
      <c r="AI35">
        <v>3.2574999999999998</v>
      </c>
      <c r="AJ35">
        <v>0</v>
      </c>
      <c r="AK35">
        <v>52.999200000000002</v>
      </c>
      <c r="AL35">
        <v>11.62</v>
      </c>
      <c r="AM35">
        <v>0</v>
      </c>
      <c r="AN35">
        <v>0.44689000000000001</v>
      </c>
      <c r="AO35">
        <v>8.82</v>
      </c>
      <c r="AP35">
        <v>9.6074999999999999</v>
      </c>
      <c r="AQ35">
        <v>16.055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66.579197999999991</v>
      </c>
      <c r="BA35">
        <f t="shared" si="1"/>
        <v>1687.3315029999987</v>
      </c>
      <c r="BB35">
        <v>32</v>
      </c>
      <c r="BD35">
        <v>7.24</v>
      </c>
      <c r="BE35">
        <v>1.86</v>
      </c>
      <c r="BF35">
        <v>2.21</v>
      </c>
      <c r="BG35">
        <v>1.73</v>
      </c>
      <c r="BH35">
        <v>6.3</v>
      </c>
      <c r="BI35">
        <v>0.57999999999999996</v>
      </c>
      <c r="BJ35">
        <v>1.34</v>
      </c>
      <c r="BK35">
        <v>1.24</v>
      </c>
      <c r="BL35">
        <v>0.79</v>
      </c>
      <c r="BM35">
        <v>0.08</v>
      </c>
      <c r="BN35">
        <v>1.29</v>
      </c>
      <c r="BO35">
        <v>1.89</v>
      </c>
      <c r="BP35">
        <v>0.26</v>
      </c>
      <c r="BQ35">
        <v>1.98</v>
      </c>
      <c r="BR35">
        <v>2.1800000000000002</v>
      </c>
      <c r="BS35">
        <v>1.62</v>
      </c>
      <c r="BT35">
        <v>2.8932340000000001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4.8891999999999998</v>
      </c>
      <c r="CK35">
        <v>1.849688</v>
      </c>
      <c r="CL35">
        <v>1.339218</v>
      </c>
      <c r="CM35">
        <v>1.819909</v>
      </c>
      <c r="CN35">
        <v>0</v>
      </c>
      <c r="CO35">
        <v>2.157</v>
      </c>
      <c r="CP35">
        <v>4.2765000000000004</v>
      </c>
      <c r="CQ35">
        <v>0</v>
      </c>
      <c r="CR35">
        <v>0.68433200000000005</v>
      </c>
      <c r="CS35">
        <v>2.24878</v>
      </c>
      <c r="CT35">
        <v>0</v>
      </c>
      <c r="CU35">
        <v>0</v>
      </c>
      <c r="CV35">
        <v>0.12920000000000001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66.579197999999991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341.68759999999997</v>
      </c>
      <c r="L36">
        <v>0</v>
      </c>
      <c r="M36">
        <v>94.39</v>
      </c>
      <c r="N36">
        <v>120.65625</v>
      </c>
      <c r="O36">
        <v>63.239061999999997</v>
      </c>
      <c r="P36">
        <v>139.31129999999999</v>
      </c>
      <c r="Q36">
        <v>0</v>
      </c>
      <c r="R36">
        <v>21.1921</v>
      </c>
      <c r="S36">
        <v>26.375</v>
      </c>
      <c r="T36">
        <v>0</v>
      </c>
      <c r="U36">
        <v>346.5</v>
      </c>
      <c r="V36">
        <v>20.731683</v>
      </c>
      <c r="W36">
        <v>46.399079999999998</v>
      </c>
      <c r="X36">
        <v>130.79079999999999</v>
      </c>
      <c r="Y36">
        <v>0</v>
      </c>
      <c r="Z36">
        <v>6.5537999999999998</v>
      </c>
      <c r="AA36">
        <v>0</v>
      </c>
      <c r="AB36">
        <v>13.426</v>
      </c>
      <c r="AC36">
        <v>0</v>
      </c>
      <c r="AD36">
        <v>9.3218999999999994</v>
      </c>
      <c r="AE36">
        <v>15.756</v>
      </c>
      <c r="AF36">
        <v>6.5454999999999997</v>
      </c>
      <c r="AG36">
        <v>41.833799999999997</v>
      </c>
      <c r="AH36">
        <v>0</v>
      </c>
      <c r="AI36">
        <v>3.2574999999999998</v>
      </c>
      <c r="AJ36">
        <v>0</v>
      </c>
      <c r="AK36">
        <v>52.999200000000002</v>
      </c>
      <c r="AL36">
        <v>11.62</v>
      </c>
      <c r="AM36">
        <v>0</v>
      </c>
      <c r="AN36">
        <v>0.44689000000000001</v>
      </c>
      <c r="AO36">
        <v>8.82</v>
      </c>
      <c r="AP36">
        <v>9.6074999999999999</v>
      </c>
      <c r="AQ36">
        <v>13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66.565038000000001</v>
      </c>
      <c r="BA36">
        <f t="shared" si="1"/>
        <v>1634.715602999999</v>
      </c>
      <c r="BB36">
        <v>33</v>
      </c>
      <c r="BD36">
        <v>7.24</v>
      </c>
      <c r="BE36">
        <v>1.86</v>
      </c>
      <c r="BF36">
        <v>2.21</v>
      </c>
      <c r="BG36">
        <v>1.73</v>
      </c>
      <c r="BH36">
        <v>6.3</v>
      </c>
      <c r="BI36">
        <v>0.57999999999999996</v>
      </c>
      <c r="BJ36">
        <v>1.34</v>
      </c>
      <c r="BK36">
        <v>1.24</v>
      </c>
      <c r="BL36">
        <v>0.79</v>
      </c>
      <c r="BM36">
        <v>0.08</v>
      </c>
      <c r="BN36">
        <v>1.29</v>
      </c>
      <c r="BO36">
        <v>1.89</v>
      </c>
      <c r="BP36">
        <v>0.26</v>
      </c>
      <c r="BQ36">
        <v>1.98</v>
      </c>
      <c r="BR36">
        <v>2.1800000000000002</v>
      </c>
      <c r="BS36">
        <v>1.62</v>
      </c>
      <c r="BT36">
        <v>2.8932340000000001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5.0042400000000002</v>
      </c>
      <c r="CK36">
        <v>1.849688</v>
      </c>
      <c r="CL36">
        <v>1.339218</v>
      </c>
      <c r="CM36">
        <v>1.819909</v>
      </c>
      <c r="CN36">
        <v>0</v>
      </c>
      <c r="CO36">
        <v>2.157</v>
      </c>
      <c r="CP36">
        <v>4.2765000000000004</v>
      </c>
      <c r="CQ36">
        <v>0</v>
      </c>
      <c r="CR36">
        <v>0.68433200000000005</v>
      </c>
      <c r="CS36">
        <v>2.24878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66.565038000000001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299.68759999999997</v>
      </c>
      <c r="L37">
        <v>0</v>
      </c>
      <c r="M37">
        <v>94.39</v>
      </c>
      <c r="N37">
        <v>120.65625</v>
      </c>
      <c r="O37">
        <v>63.239061999999997</v>
      </c>
      <c r="P37">
        <v>135.80000000000001</v>
      </c>
      <c r="Q37">
        <v>0</v>
      </c>
      <c r="R37">
        <v>9.5018999999999991</v>
      </c>
      <c r="S37">
        <v>10.0961</v>
      </c>
      <c r="T37">
        <v>0</v>
      </c>
      <c r="U37">
        <v>348.97500000000002</v>
      </c>
      <c r="V37">
        <v>15.461683000000001</v>
      </c>
      <c r="W37">
        <v>46.399079999999998</v>
      </c>
      <c r="X37">
        <v>130.79079999999999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9.3218999999999994</v>
      </c>
      <c r="AE37">
        <v>15.756</v>
      </c>
      <c r="AF37">
        <v>6.5454999999999997</v>
      </c>
      <c r="AG37">
        <v>41.833799999999997</v>
      </c>
      <c r="AH37">
        <v>0</v>
      </c>
      <c r="AI37">
        <v>3.2574999999999998</v>
      </c>
      <c r="AJ37">
        <v>0</v>
      </c>
      <c r="AK37">
        <v>52.999200000000002</v>
      </c>
      <c r="AL37">
        <v>11.62</v>
      </c>
      <c r="AM37">
        <v>0</v>
      </c>
      <c r="AN37">
        <v>0.44689000000000001</v>
      </c>
      <c r="AO37">
        <v>8.82</v>
      </c>
      <c r="AP37">
        <v>9.6074999999999999</v>
      </c>
      <c r="AQ37">
        <v>0</v>
      </c>
      <c r="AR37">
        <v>3.3119999999999998</v>
      </c>
      <c r="AS37">
        <v>5.3807999999999998</v>
      </c>
      <c r="AT37">
        <v>14.127416999999999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66.136117999999996</v>
      </c>
      <c r="BA37">
        <f t="shared" si="1"/>
        <v>1544.1418999999989</v>
      </c>
      <c r="BB37">
        <v>34</v>
      </c>
      <c r="BD37">
        <v>7.24</v>
      </c>
      <c r="BE37">
        <v>1.86</v>
      </c>
      <c r="BF37">
        <v>2.21</v>
      </c>
      <c r="BG37">
        <v>1.73</v>
      </c>
      <c r="BH37">
        <v>6.3</v>
      </c>
      <c r="BI37">
        <v>0.57999999999999996</v>
      </c>
      <c r="BJ37">
        <v>1.4</v>
      </c>
      <c r="BK37">
        <v>1.24</v>
      </c>
      <c r="BL37">
        <v>0.79</v>
      </c>
      <c r="BM37">
        <v>0.08</v>
      </c>
      <c r="BN37">
        <v>1.29</v>
      </c>
      <c r="BO37">
        <v>1.89</v>
      </c>
      <c r="BP37">
        <v>0.26</v>
      </c>
      <c r="BQ37">
        <v>1.98</v>
      </c>
      <c r="BR37">
        <v>2.1800000000000002</v>
      </c>
      <c r="BS37">
        <v>1.62</v>
      </c>
      <c r="BT37">
        <v>2.8932340000000001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4.51532</v>
      </c>
      <c r="CK37">
        <v>1.849688</v>
      </c>
      <c r="CL37">
        <v>1.339218</v>
      </c>
      <c r="CM37">
        <v>1.819909</v>
      </c>
      <c r="CN37">
        <v>0</v>
      </c>
      <c r="CO37">
        <v>2.157</v>
      </c>
      <c r="CP37">
        <v>4.2765000000000004</v>
      </c>
      <c r="CQ37">
        <v>0</v>
      </c>
      <c r="CR37">
        <v>0.68433200000000005</v>
      </c>
      <c r="CS37">
        <v>2.24878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66.136117999999996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299.68759999999997</v>
      </c>
      <c r="L38">
        <v>0</v>
      </c>
      <c r="M38">
        <v>94.39</v>
      </c>
      <c r="N38">
        <v>120.65625</v>
      </c>
      <c r="O38">
        <v>63.239061999999997</v>
      </c>
      <c r="P38">
        <v>135.80000000000001</v>
      </c>
      <c r="Q38">
        <v>0</v>
      </c>
      <c r="R38">
        <v>9.5018999999999991</v>
      </c>
      <c r="S38">
        <v>10.0961</v>
      </c>
      <c r="T38">
        <v>0</v>
      </c>
      <c r="U38">
        <v>348.97500000000002</v>
      </c>
      <c r="V38">
        <v>15.461683000000001</v>
      </c>
      <c r="W38">
        <v>46.399079999999998</v>
      </c>
      <c r="X38">
        <v>130.79079999999999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9.3218999999999994</v>
      </c>
      <c r="AE38">
        <v>15.624700000000001</v>
      </c>
      <c r="AF38">
        <v>6.5454999999999997</v>
      </c>
      <c r="AG38">
        <v>41.833799999999997</v>
      </c>
      <c r="AH38">
        <v>0</v>
      </c>
      <c r="AI38">
        <v>3.2574999999999998</v>
      </c>
      <c r="AJ38">
        <v>0</v>
      </c>
      <c r="AK38">
        <v>52.999200000000002</v>
      </c>
      <c r="AL38">
        <v>11.62</v>
      </c>
      <c r="AM38">
        <v>0</v>
      </c>
      <c r="AN38">
        <v>0.44689000000000001</v>
      </c>
      <c r="AO38">
        <v>8.82</v>
      </c>
      <c r="AP38">
        <v>9.6074999999999999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66.136117999999996</v>
      </c>
      <c r="BA38">
        <f t="shared" si="1"/>
        <v>1544.8799829999989</v>
      </c>
      <c r="BB38">
        <v>35</v>
      </c>
      <c r="BD38">
        <v>7.24</v>
      </c>
      <c r="BE38">
        <v>1.86</v>
      </c>
      <c r="BF38">
        <v>2.21</v>
      </c>
      <c r="BG38">
        <v>1.73</v>
      </c>
      <c r="BH38">
        <v>6.3</v>
      </c>
      <c r="BI38">
        <v>0.57999999999999996</v>
      </c>
      <c r="BJ38">
        <v>1.4</v>
      </c>
      <c r="BK38">
        <v>1.24</v>
      </c>
      <c r="BL38">
        <v>0.79</v>
      </c>
      <c r="BM38">
        <v>0.08</v>
      </c>
      <c r="BN38">
        <v>1.29</v>
      </c>
      <c r="BO38">
        <v>1.89</v>
      </c>
      <c r="BP38">
        <v>0.26</v>
      </c>
      <c r="BQ38">
        <v>1.98</v>
      </c>
      <c r="BR38">
        <v>2.1800000000000002</v>
      </c>
      <c r="BS38">
        <v>1.62</v>
      </c>
      <c r="BT38">
        <v>2.8932340000000001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4.51532</v>
      </c>
      <c r="CK38">
        <v>1.849688</v>
      </c>
      <c r="CL38">
        <v>1.339218</v>
      </c>
      <c r="CM38">
        <v>1.819909</v>
      </c>
      <c r="CN38">
        <v>0</v>
      </c>
      <c r="CO38">
        <v>2.157</v>
      </c>
      <c r="CP38">
        <v>4.2765000000000004</v>
      </c>
      <c r="CQ38">
        <v>0</v>
      </c>
      <c r="CR38">
        <v>0.68433200000000005</v>
      </c>
      <c r="CS38">
        <v>2.24878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66.136117999999996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299.68759999999997</v>
      </c>
      <c r="L39">
        <v>0</v>
      </c>
      <c r="M39">
        <v>94.39</v>
      </c>
      <c r="N39">
        <v>120.65625</v>
      </c>
      <c r="O39">
        <v>63.239061999999997</v>
      </c>
      <c r="P39">
        <v>108.64</v>
      </c>
      <c r="Q39">
        <v>0</v>
      </c>
      <c r="R39">
        <v>9.5018999999999991</v>
      </c>
      <c r="S39">
        <v>10.0961</v>
      </c>
      <c r="T39">
        <v>0</v>
      </c>
      <c r="U39">
        <v>348.97500000000002</v>
      </c>
      <c r="V39">
        <v>15.461683000000001</v>
      </c>
      <c r="W39">
        <v>46.399079999999998</v>
      </c>
      <c r="X39">
        <v>130.79079999999999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9.3218999999999994</v>
      </c>
      <c r="AE39">
        <v>0</v>
      </c>
      <c r="AF39">
        <v>0</v>
      </c>
      <c r="AG39">
        <v>41.833799999999997</v>
      </c>
      <c r="AH39">
        <v>0</v>
      </c>
      <c r="AI39">
        <v>3.2574999999999998</v>
      </c>
      <c r="AJ39">
        <v>0</v>
      </c>
      <c r="AK39">
        <v>52.999200000000002</v>
      </c>
      <c r="AL39">
        <v>11.62</v>
      </c>
      <c r="AM39">
        <v>0</v>
      </c>
      <c r="AN39">
        <v>0.44689000000000001</v>
      </c>
      <c r="AO39">
        <v>8.5259999999999998</v>
      </c>
      <c r="AP39">
        <v>8.9670000000000005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66.457857999999987</v>
      </c>
      <c r="BA39">
        <f t="shared" si="1"/>
        <v>1494.9370229999993</v>
      </c>
      <c r="BB39">
        <v>36</v>
      </c>
      <c r="BD39">
        <v>7.24</v>
      </c>
      <c r="BE39">
        <v>1.86</v>
      </c>
      <c r="BF39">
        <v>2.21</v>
      </c>
      <c r="BG39">
        <v>1.73</v>
      </c>
      <c r="BH39">
        <v>6.3</v>
      </c>
      <c r="BI39">
        <v>0.57999999999999996</v>
      </c>
      <c r="BJ39">
        <v>1.4</v>
      </c>
      <c r="BK39">
        <v>1.24</v>
      </c>
      <c r="BL39">
        <v>0.79</v>
      </c>
      <c r="BM39">
        <v>0.08</v>
      </c>
      <c r="BN39">
        <v>1.29</v>
      </c>
      <c r="BO39">
        <v>1.89</v>
      </c>
      <c r="BP39">
        <v>0.26</v>
      </c>
      <c r="BQ39">
        <v>1.98</v>
      </c>
      <c r="BR39">
        <v>2.1800000000000002</v>
      </c>
      <c r="BS39">
        <v>1.62</v>
      </c>
      <c r="BT39">
        <v>2.8932340000000001</v>
      </c>
      <c r="BU39">
        <v>1.3481259999999999</v>
      </c>
      <c r="BV39">
        <v>2.4537239999999998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4.8891999999999998</v>
      </c>
      <c r="CK39">
        <v>1.849688</v>
      </c>
      <c r="CL39">
        <v>1.339218</v>
      </c>
      <c r="CM39">
        <v>1.7677689999999999</v>
      </c>
      <c r="CN39">
        <v>0</v>
      </c>
      <c r="CO39">
        <v>2.157</v>
      </c>
      <c r="CP39">
        <v>4.2765000000000004</v>
      </c>
      <c r="CQ39">
        <v>0</v>
      </c>
      <c r="CR39">
        <v>0.68433200000000005</v>
      </c>
      <c r="CS39">
        <v>2.24878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66.457857999999987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299.68759999999997</v>
      </c>
      <c r="L40">
        <v>0</v>
      </c>
      <c r="M40">
        <v>94.39</v>
      </c>
      <c r="N40">
        <v>120.65625</v>
      </c>
      <c r="O40">
        <v>63.239061999999997</v>
      </c>
      <c r="P40">
        <v>108.64</v>
      </c>
      <c r="Q40">
        <v>0</v>
      </c>
      <c r="R40">
        <v>9.5018999999999991</v>
      </c>
      <c r="S40">
        <v>10.0961</v>
      </c>
      <c r="T40">
        <v>0</v>
      </c>
      <c r="U40">
        <v>348.97500000000002</v>
      </c>
      <c r="V40">
        <v>15.461683000000001</v>
      </c>
      <c r="W40">
        <v>46.399079999999998</v>
      </c>
      <c r="X40">
        <v>130.79079999999999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41.833799999999997</v>
      </c>
      <c r="AH40">
        <v>0</v>
      </c>
      <c r="AI40">
        <v>3.2574999999999998</v>
      </c>
      <c r="AJ40">
        <v>0</v>
      </c>
      <c r="AK40">
        <v>52.999200000000002</v>
      </c>
      <c r="AL40">
        <v>11.62</v>
      </c>
      <c r="AM40">
        <v>0</v>
      </c>
      <c r="AN40">
        <v>0.44689000000000001</v>
      </c>
      <c r="AO40">
        <v>8.5259999999999998</v>
      </c>
      <c r="AP40">
        <v>8.9670000000000005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66.457857999999987</v>
      </c>
      <c r="BA40">
        <f t="shared" si="1"/>
        <v>1481.5110229999993</v>
      </c>
      <c r="BB40">
        <v>37</v>
      </c>
      <c r="BD40">
        <v>7.24</v>
      </c>
      <c r="BE40">
        <v>1.86</v>
      </c>
      <c r="BF40">
        <v>2.21</v>
      </c>
      <c r="BG40">
        <v>1.73</v>
      </c>
      <c r="BH40">
        <v>6.3</v>
      </c>
      <c r="BI40">
        <v>0.57999999999999996</v>
      </c>
      <c r="BJ40">
        <v>1.4</v>
      </c>
      <c r="BK40">
        <v>1.24</v>
      </c>
      <c r="BL40">
        <v>0.79</v>
      </c>
      <c r="BM40">
        <v>0.08</v>
      </c>
      <c r="BN40">
        <v>1.29</v>
      </c>
      <c r="BO40">
        <v>1.89</v>
      </c>
      <c r="BP40">
        <v>0.26</v>
      </c>
      <c r="BQ40">
        <v>1.98</v>
      </c>
      <c r="BR40">
        <v>2.1800000000000002</v>
      </c>
      <c r="BS40">
        <v>1.62</v>
      </c>
      <c r="BT40">
        <v>2.8932340000000001</v>
      </c>
      <c r="BU40">
        <v>1.3481259999999999</v>
      </c>
      <c r="BV40">
        <v>2.4537239999999998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4.8891999999999998</v>
      </c>
      <c r="CK40">
        <v>1.849688</v>
      </c>
      <c r="CL40">
        <v>1.339218</v>
      </c>
      <c r="CM40">
        <v>1.7677689999999999</v>
      </c>
      <c r="CN40">
        <v>0</v>
      </c>
      <c r="CO40">
        <v>2.157</v>
      </c>
      <c r="CP40">
        <v>4.2765000000000004</v>
      </c>
      <c r="CQ40">
        <v>0</v>
      </c>
      <c r="CR40">
        <v>0.68433200000000005</v>
      </c>
      <c r="CS40">
        <v>2.24878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66.457857999999987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257.68759999999997</v>
      </c>
      <c r="L41">
        <v>0</v>
      </c>
      <c r="M41">
        <v>94.39</v>
      </c>
      <c r="N41">
        <v>120.65625</v>
      </c>
      <c r="O41">
        <v>63.239061999999997</v>
      </c>
      <c r="P41">
        <v>108.64</v>
      </c>
      <c r="Q41">
        <v>0</v>
      </c>
      <c r="R41">
        <v>9.5018999999999991</v>
      </c>
      <c r="S41">
        <v>10.0961</v>
      </c>
      <c r="T41">
        <v>0</v>
      </c>
      <c r="U41">
        <v>348.97500000000002</v>
      </c>
      <c r="V41">
        <v>15.893000000000001</v>
      </c>
      <c r="W41">
        <v>46.399079999999998</v>
      </c>
      <c r="X41">
        <v>130.79079999999999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41.833799999999997</v>
      </c>
      <c r="AH41">
        <v>0</v>
      </c>
      <c r="AI41">
        <v>0</v>
      </c>
      <c r="AJ41">
        <v>0</v>
      </c>
      <c r="AK41">
        <v>52.999200000000002</v>
      </c>
      <c r="AL41">
        <v>11.62</v>
      </c>
      <c r="AM41">
        <v>0</v>
      </c>
      <c r="AN41">
        <v>0.44689000000000001</v>
      </c>
      <c r="AO41">
        <v>8.5259999999999998</v>
      </c>
      <c r="AP41">
        <v>8.9670000000000005</v>
      </c>
      <c r="AQ41">
        <v>0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66.51785799999999</v>
      </c>
      <c r="BA41">
        <f t="shared" si="1"/>
        <v>1436.7448399999994</v>
      </c>
      <c r="BB41">
        <v>38</v>
      </c>
      <c r="BD41">
        <v>7.24</v>
      </c>
      <c r="BE41">
        <v>1.86</v>
      </c>
      <c r="BF41">
        <v>2.21</v>
      </c>
      <c r="BG41">
        <v>1.73</v>
      </c>
      <c r="BH41">
        <v>6.3</v>
      </c>
      <c r="BI41">
        <v>0.57999999999999996</v>
      </c>
      <c r="BJ41">
        <v>1.46</v>
      </c>
      <c r="BK41">
        <v>1.24</v>
      </c>
      <c r="BL41">
        <v>0.79</v>
      </c>
      <c r="BM41">
        <v>0.08</v>
      </c>
      <c r="BN41">
        <v>1.29</v>
      </c>
      <c r="BO41">
        <v>1.89</v>
      </c>
      <c r="BP41">
        <v>0.26</v>
      </c>
      <c r="BQ41">
        <v>1.98</v>
      </c>
      <c r="BR41">
        <v>2.1800000000000002</v>
      </c>
      <c r="BS41">
        <v>1.62</v>
      </c>
      <c r="BT41">
        <v>2.8932340000000001</v>
      </c>
      <c r="BU41">
        <v>1.3481259999999999</v>
      </c>
      <c r="BV41">
        <v>2.4537239999999998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4.8891999999999998</v>
      </c>
      <c r="CK41">
        <v>1.849688</v>
      </c>
      <c r="CL41">
        <v>1.339218</v>
      </c>
      <c r="CM41">
        <v>1.7677689999999999</v>
      </c>
      <c r="CN41">
        <v>0</v>
      </c>
      <c r="CO41">
        <v>2.157</v>
      </c>
      <c r="CP41">
        <v>4.2765000000000004</v>
      </c>
      <c r="CQ41">
        <v>0</v>
      </c>
      <c r="CR41">
        <v>0.68433200000000005</v>
      </c>
      <c r="CS41">
        <v>2.24878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66.51785799999999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257.68759999999997</v>
      </c>
      <c r="L42">
        <v>0</v>
      </c>
      <c r="M42">
        <v>94.39</v>
      </c>
      <c r="N42">
        <v>120.65625</v>
      </c>
      <c r="O42">
        <v>63.239061999999997</v>
      </c>
      <c r="P42">
        <v>108.64</v>
      </c>
      <c r="Q42">
        <v>0</v>
      </c>
      <c r="R42">
        <v>9.5018999999999991</v>
      </c>
      <c r="S42">
        <v>10.0961</v>
      </c>
      <c r="T42">
        <v>0</v>
      </c>
      <c r="U42">
        <v>348.97500000000002</v>
      </c>
      <c r="V42">
        <v>15.893000000000001</v>
      </c>
      <c r="W42">
        <v>46.399079999999998</v>
      </c>
      <c r="X42">
        <v>130.79079999999999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41.833799999999997</v>
      </c>
      <c r="AH42">
        <v>0</v>
      </c>
      <c r="AI42">
        <v>0</v>
      </c>
      <c r="AJ42">
        <v>0</v>
      </c>
      <c r="AK42">
        <v>52.999200000000002</v>
      </c>
      <c r="AL42">
        <v>11.62</v>
      </c>
      <c r="AM42">
        <v>0</v>
      </c>
      <c r="AN42">
        <v>0.44689000000000001</v>
      </c>
      <c r="AO42">
        <v>8.5259999999999998</v>
      </c>
      <c r="AP42">
        <v>8.9670000000000005</v>
      </c>
      <c r="AQ42">
        <v>0</v>
      </c>
      <c r="AR42">
        <v>3.3119999999999998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66.557857999999996</v>
      </c>
      <c r="BA42">
        <f t="shared" si="1"/>
        <v>1436.7848399999993</v>
      </c>
      <c r="BB42">
        <v>39</v>
      </c>
      <c r="BD42">
        <v>7.24</v>
      </c>
      <c r="BE42">
        <v>1.86</v>
      </c>
      <c r="BF42">
        <v>2.21</v>
      </c>
      <c r="BG42">
        <v>1.73</v>
      </c>
      <c r="BH42">
        <v>6.3</v>
      </c>
      <c r="BI42">
        <v>0.6</v>
      </c>
      <c r="BJ42">
        <v>1.48</v>
      </c>
      <c r="BK42">
        <v>1.24</v>
      </c>
      <c r="BL42">
        <v>0.79</v>
      </c>
      <c r="BM42">
        <v>0.08</v>
      </c>
      <c r="BN42">
        <v>1.29</v>
      </c>
      <c r="BO42">
        <v>1.89</v>
      </c>
      <c r="BP42">
        <v>0.26</v>
      </c>
      <c r="BQ42">
        <v>1.98</v>
      </c>
      <c r="BR42">
        <v>2.1800000000000002</v>
      </c>
      <c r="BS42">
        <v>1.62</v>
      </c>
      <c r="BT42">
        <v>2.8932340000000001</v>
      </c>
      <c r="BU42">
        <v>1.3481259999999999</v>
      </c>
      <c r="BV42">
        <v>2.4537239999999998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4.8891999999999998</v>
      </c>
      <c r="CK42">
        <v>1.849688</v>
      </c>
      <c r="CL42">
        <v>1.339218</v>
      </c>
      <c r="CM42">
        <v>1.7677689999999999</v>
      </c>
      <c r="CN42">
        <v>0</v>
      </c>
      <c r="CO42">
        <v>2.157</v>
      </c>
      <c r="CP42">
        <v>4.2765000000000004</v>
      </c>
      <c r="CQ42">
        <v>0</v>
      </c>
      <c r="CR42">
        <v>0.68433200000000005</v>
      </c>
      <c r="CS42">
        <v>2.24878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66.557857999999996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257.68759999999997</v>
      </c>
      <c r="L43">
        <v>0</v>
      </c>
      <c r="M43">
        <v>94.39</v>
      </c>
      <c r="N43">
        <v>120.65625</v>
      </c>
      <c r="O43">
        <v>63.239061999999997</v>
      </c>
      <c r="P43">
        <v>107.864</v>
      </c>
      <c r="Q43">
        <v>0</v>
      </c>
      <c r="R43">
        <v>9.5018999999999991</v>
      </c>
      <c r="S43">
        <v>10.0961</v>
      </c>
      <c r="T43">
        <v>0</v>
      </c>
      <c r="U43">
        <v>348.97500000000002</v>
      </c>
      <c r="V43">
        <v>16.588000000000001</v>
      </c>
      <c r="W43">
        <v>46.399079999999998</v>
      </c>
      <c r="X43">
        <v>130.79079999999999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41.833799999999997</v>
      </c>
      <c r="AH43">
        <v>0</v>
      </c>
      <c r="AI43">
        <v>0</v>
      </c>
      <c r="AJ43">
        <v>0</v>
      </c>
      <c r="AK43">
        <v>52.999200000000002</v>
      </c>
      <c r="AL43">
        <v>11.62</v>
      </c>
      <c r="AM43">
        <v>0</v>
      </c>
      <c r="AN43">
        <v>0.44689000000000001</v>
      </c>
      <c r="AO43">
        <v>8.5259999999999998</v>
      </c>
      <c r="AP43">
        <v>8.9670000000000005</v>
      </c>
      <c r="AQ43">
        <v>0</v>
      </c>
      <c r="AR43">
        <v>3.3119999999999998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66.557857999999996</v>
      </c>
      <c r="BA43">
        <f t="shared" si="1"/>
        <v>1430.1500399999995</v>
      </c>
      <c r="BB43">
        <v>40</v>
      </c>
      <c r="BD43">
        <v>7.24</v>
      </c>
      <c r="BE43">
        <v>1.86</v>
      </c>
      <c r="BF43">
        <v>2.21</v>
      </c>
      <c r="BG43">
        <v>1.73</v>
      </c>
      <c r="BH43">
        <v>6.3</v>
      </c>
      <c r="BI43">
        <v>0.6</v>
      </c>
      <c r="BJ43">
        <v>1.48</v>
      </c>
      <c r="BK43">
        <v>1.24</v>
      </c>
      <c r="BL43">
        <v>0.79</v>
      </c>
      <c r="BM43">
        <v>0.08</v>
      </c>
      <c r="BN43">
        <v>1.29</v>
      </c>
      <c r="BO43">
        <v>1.89</v>
      </c>
      <c r="BP43">
        <v>0.26</v>
      </c>
      <c r="BQ43">
        <v>1.98</v>
      </c>
      <c r="BR43">
        <v>2.1800000000000002</v>
      </c>
      <c r="BS43">
        <v>1.62</v>
      </c>
      <c r="BT43">
        <v>2.8932340000000001</v>
      </c>
      <c r="BU43">
        <v>1.3481259999999999</v>
      </c>
      <c r="BV43">
        <v>2.4537239999999998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4.8891999999999998</v>
      </c>
      <c r="CK43">
        <v>1.849688</v>
      </c>
      <c r="CL43">
        <v>1.339218</v>
      </c>
      <c r="CM43">
        <v>1.7677689999999999</v>
      </c>
      <c r="CN43">
        <v>0</v>
      </c>
      <c r="CO43">
        <v>2.157</v>
      </c>
      <c r="CP43">
        <v>4.2765000000000004</v>
      </c>
      <c r="CQ43">
        <v>0</v>
      </c>
      <c r="CR43">
        <v>0.68433200000000005</v>
      </c>
      <c r="CS43">
        <v>2.24878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66.557857999999996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257.68759999999997</v>
      </c>
      <c r="L44">
        <v>0</v>
      </c>
      <c r="M44">
        <v>94.39</v>
      </c>
      <c r="N44">
        <v>120.65625</v>
      </c>
      <c r="O44">
        <v>63.239061999999997</v>
      </c>
      <c r="P44">
        <v>107.864</v>
      </c>
      <c r="Q44">
        <v>0</v>
      </c>
      <c r="R44">
        <v>9.5018999999999991</v>
      </c>
      <c r="S44">
        <v>10.0961</v>
      </c>
      <c r="T44">
        <v>0</v>
      </c>
      <c r="U44">
        <v>348.97500000000002</v>
      </c>
      <c r="V44">
        <v>16.588000000000001</v>
      </c>
      <c r="W44">
        <v>46.399079999999998</v>
      </c>
      <c r="X44">
        <v>130.79079999999999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41.833799999999997</v>
      </c>
      <c r="AH44">
        <v>0</v>
      </c>
      <c r="AI44">
        <v>0</v>
      </c>
      <c r="AJ44">
        <v>0</v>
      </c>
      <c r="AK44">
        <v>52.999200000000002</v>
      </c>
      <c r="AL44">
        <v>11.62</v>
      </c>
      <c r="AM44">
        <v>0</v>
      </c>
      <c r="AN44">
        <v>0.44689000000000001</v>
      </c>
      <c r="AO44">
        <v>8.5259999999999998</v>
      </c>
      <c r="AP44">
        <v>8.9670000000000005</v>
      </c>
      <c r="AQ44">
        <v>0</v>
      </c>
      <c r="AR44">
        <v>3.3119999999999998</v>
      </c>
      <c r="AS44">
        <v>5.3807999999999998</v>
      </c>
      <c r="AT44">
        <v>13.318918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66.607857999999993</v>
      </c>
      <c r="BA44">
        <f t="shared" si="1"/>
        <v>1428.5221579999998</v>
      </c>
      <c r="BB44">
        <v>41</v>
      </c>
      <c r="BD44">
        <v>7.24</v>
      </c>
      <c r="BE44">
        <v>1.86</v>
      </c>
      <c r="BF44">
        <v>2.21</v>
      </c>
      <c r="BG44">
        <v>1.73</v>
      </c>
      <c r="BH44">
        <v>6.3</v>
      </c>
      <c r="BI44">
        <v>0.61</v>
      </c>
      <c r="BJ44">
        <v>1.52</v>
      </c>
      <c r="BK44">
        <v>1.24</v>
      </c>
      <c r="BL44">
        <v>0.79</v>
      </c>
      <c r="BM44">
        <v>0.08</v>
      </c>
      <c r="BN44">
        <v>1.29</v>
      </c>
      <c r="BO44">
        <v>1.89</v>
      </c>
      <c r="BP44">
        <v>0.26</v>
      </c>
      <c r="BQ44">
        <v>1.98</v>
      </c>
      <c r="BR44">
        <v>2.1800000000000002</v>
      </c>
      <c r="BS44">
        <v>1.62</v>
      </c>
      <c r="BT44">
        <v>2.8932340000000001</v>
      </c>
      <c r="BU44">
        <v>1.3481259999999999</v>
      </c>
      <c r="BV44">
        <v>2.4537239999999998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4.8891999999999998</v>
      </c>
      <c r="CK44">
        <v>1.849688</v>
      </c>
      <c r="CL44">
        <v>1.339218</v>
      </c>
      <c r="CM44">
        <v>1.7677689999999999</v>
      </c>
      <c r="CN44">
        <v>0</v>
      </c>
      <c r="CO44">
        <v>2.157</v>
      </c>
      <c r="CP44">
        <v>4.2765000000000004</v>
      </c>
      <c r="CQ44">
        <v>0</v>
      </c>
      <c r="CR44">
        <v>0.68433200000000005</v>
      </c>
      <c r="CS44">
        <v>2.24878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66.607857999999993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300.20400000000001</v>
      </c>
      <c r="L45">
        <v>0</v>
      </c>
      <c r="M45">
        <v>94.39</v>
      </c>
      <c r="N45">
        <v>120.65625</v>
      </c>
      <c r="O45">
        <v>63.239061999999997</v>
      </c>
      <c r="P45">
        <v>104.2467</v>
      </c>
      <c r="Q45">
        <v>0</v>
      </c>
      <c r="R45">
        <v>11.885300000000001</v>
      </c>
      <c r="S45">
        <v>14.792999999999999</v>
      </c>
      <c r="T45">
        <v>0</v>
      </c>
      <c r="U45">
        <v>348.97500000000002</v>
      </c>
      <c r="V45">
        <v>12.788</v>
      </c>
      <c r="W45">
        <v>46.399079999999998</v>
      </c>
      <c r="X45">
        <v>130.79079999999999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41.833799999999997</v>
      </c>
      <c r="AH45">
        <v>0</v>
      </c>
      <c r="AI45">
        <v>0</v>
      </c>
      <c r="AJ45">
        <v>0</v>
      </c>
      <c r="AK45">
        <v>52.999200000000002</v>
      </c>
      <c r="AL45">
        <v>11.62</v>
      </c>
      <c r="AM45">
        <v>0</v>
      </c>
      <c r="AN45">
        <v>0.44689000000000001</v>
      </c>
      <c r="AO45">
        <v>8.5259999999999998</v>
      </c>
      <c r="AP45">
        <v>13.0662</v>
      </c>
      <c r="AQ45">
        <v>0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66.607857999999993</v>
      </c>
      <c r="BA45">
        <f t="shared" si="1"/>
        <v>1476.4786399999996</v>
      </c>
      <c r="BB45">
        <v>42</v>
      </c>
      <c r="BD45">
        <v>7.24</v>
      </c>
      <c r="BE45">
        <v>1.86</v>
      </c>
      <c r="BF45">
        <v>2.21</v>
      </c>
      <c r="BG45">
        <v>1.73</v>
      </c>
      <c r="BH45">
        <v>6.3</v>
      </c>
      <c r="BI45">
        <v>0.61</v>
      </c>
      <c r="BJ45">
        <v>1.52</v>
      </c>
      <c r="BK45">
        <v>1.24</v>
      </c>
      <c r="BL45">
        <v>0.79</v>
      </c>
      <c r="BM45">
        <v>0.08</v>
      </c>
      <c r="BN45">
        <v>1.29</v>
      </c>
      <c r="BO45">
        <v>1.89</v>
      </c>
      <c r="BP45">
        <v>0.26</v>
      </c>
      <c r="BQ45">
        <v>1.98</v>
      </c>
      <c r="BR45">
        <v>2.1800000000000002</v>
      </c>
      <c r="BS45">
        <v>1.62</v>
      </c>
      <c r="BT45">
        <v>2.8932340000000001</v>
      </c>
      <c r="BU45">
        <v>1.3481259999999999</v>
      </c>
      <c r="BV45">
        <v>2.4537239999999998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4.8891999999999998</v>
      </c>
      <c r="CK45">
        <v>1.849688</v>
      </c>
      <c r="CL45">
        <v>1.339218</v>
      </c>
      <c r="CM45">
        <v>1.7677689999999999</v>
      </c>
      <c r="CN45">
        <v>0</v>
      </c>
      <c r="CO45">
        <v>2.157</v>
      </c>
      <c r="CP45">
        <v>4.2765000000000004</v>
      </c>
      <c r="CQ45">
        <v>0</v>
      </c>
      <c r="CR45">
        <v>0.68433200000000005</v>
      </c>
      <c r="CS45">
        <v>2.24878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66.607857999999993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300.20400000000001</v>
      </c>
      <c r="L46">
        <v>0</v>
      </c>
      <c r="M46">
        <v>94.39</v>
      </c>
      <c r="N46">
        <v>120.65625</v>
      </c>
      <c r="O46">
        <v>63.239061999999997</v>
      </c>
      <c r="P46">
        <v>104.2467</v>
      </c>
      <c r="Q46">
        <v>0</v>
      </c>
      <c r="R46">
        <v>11.885300000000001</v>
      </c>
      <c r="S46">
        <v>14.792999999999999</v>
      </c>
      <c r="T46">
        <v>0</v>
      </c>
      <c r="U46">
        <v>348.97500000000002</v>
      </c>
      <c r="V46">
        <v>12.788</v>
      </c>
      <c r="W46">
        <v>46.399079999999998</v>
      </c>
      <c r="X46">
        <v>130.79079999999999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41.833799999999997</v>
      </c>
      <c r="AH46">
        <v>0</v>
      </c>
      <c r="AI46">
        <v>0</v>
      </c>
      <c r="AJ46">
        <v>0</v>
      </c>
      <c r="AK46">
        <v>52.999200000000002</v>
      </c>
      <c r="AL46">
        <v>11.62</v>
      </c>
      <c r="AM46">
        <v>0</v>
      </c>
      <c r="AN46">
        <v>0.44689000000000001</v>
      </c>
      <c r="AO46">
        <v>8.5259999999999998</v>
      </c>
      <c r="AP46">
        <v>13.0662</v>
      </c>
      <c r="AQ46">
        <v>0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66.607857999999993</v>
      </c>
      <c r="BA46">
        <f t="shared" si="1"/>
        <v>1476.4786399999996</v>
      </c>
      <c r="BB46">
        <v>43</v>
      </c>
      <c r="BD46">
        <v>7.24</v>
      </c>
      <c r="BE46">
        <v>1.86</v>
      </c>
      <c r="BF46">
        <v>2.21</v>
      </c>
      <c r="BG46">
        <v>1.73</v>
      </c>
      <c r="BH46">
        <v>6.3</v>
      </c>
      <c r="BI46">
        <v>0.61</v>
      </c>
      <c r="BJ46">
        <v>1.52</v>
      </c>
      <c r="BK46">
        <v>1.24</v>
      </c>
      <c r="BL46">
        <v>0.79</v>
      </c>
      <c r="BM46">
        <v>0.08</v>
      </c>
      <c r="BN46">
        <v>1.29</v>
      </c>
      <c r="BO46">
        <v>1.89</v>
      </c>
      <c r="BP46">
        <v>0.26</v>
      </c>
      <c r="BQ46">
        <v>1.98</v>
      </c>
      <c r="BR46">
        <v>2.1800000000000002</v>
      </c>
      <c r="BS46">
        <v>1.62</v>
      </c>
      <c r="BT46">
        <v>2.8932340000000001</v>
      </c>
      <c r="BU46">
        <v>1.3481259999999999</v>
      </c>
      <c r="BV46">
        <v>2.4537239999999998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4.8891999999999998</v>
      </c>
      <c r="CK46">
        <v>1.849688</v>
      </c>
      <c r="CL46">
        <v>1.339218</v>
      </c>
      <c r="CM46">
        <v>1.7677689999999999</v>
      </c>
      <c r="CN46">
        <v>0</v>
      </c>
      <c r="CO46">
        <v>2.157</v>
      </c>
      <c r="CP46">
        <v>4.2765000000000004</v>
      </c>
      <c r="CQ46">
        <v>0</v>
      </c>
      <c r="CR46">
        <v>0.68433200000000005</v>
      </c>
      <c r="CS46">
        <v>2.24878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66.607857999999993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300.20400000000001</v>
      </c>
      <c r="L47">
        <v>0</v>
      </c>
      <c r="M47">
        <v>94.39</v>
      </c>
      <c r="N47">
        <v>120.65625</v>
      </c>
      <c r="O47">
        <v>63.239061999999997</v>
      </c>
      <c r="P47">
        <v>104.2467</v>
      </c>
      <c r="Q47">
        <v>0</v>
      </c>
      <c r="R47">
        <v>11.885300000000001</v>
      </c>
      <c r="S47">
        <v>14.792999999999999</v>
      </c>
      <c r="T47">
        <v>0</v>
      </c>
      <c r="U47">
        <v>348.97500000000002</v>
      </c>
      <c r="V47">
        <v>12.788</v>
      </c>
      <c r="W47">
        <v>46.399079999999998</v>
      </c>
      <c r="X47">
        <v>130.79079999999999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41.833799999999997</v>
      </c>
      <c r="AH47">
        <v>0</v>
      </c>
      <c r="AI47">
        <v>0</v>
      </c>
      <c r="AJ47">
        <v>0</v>
      </c>
      <c r="AK47">
        <v>52.999200000000002</v>
      </c>
      <c r="AL47">
        <v>11.62</v>
      </c>
      <c r="AM47">
        <v>0</v>
      </c>
      <c r="AN47">
        <v>0.44689000000000001</v>
      </c>
      <c r="AO47">
        <v>8.5259999999999998</v>
      </c>
      <c r="AP47">
        <v>13.0662</v>
      </c>
      <c r="AQ47">
        <v>0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66.454733999999988</v>
      </c>
      <c r="BA47">
        <f t="shared" si="1"/>
        <v>1476.3255159999994</v>
      </c>
      <c r="BB47">
        <v>44</v>
      </c>
      <c r="BD47">
        <v>7.24</v>
      </c>
      <c r="BE47">
        <v>1.86</v>
      </c>
      <c r="BF47">
        <v>2.21</v>
      </c>
      <c r="BG47">
        <v>1.73</v>
      </c>
      <c r="BH47">
        <v>6.3</v>
      </c>
      <c r="BI47">
        <v>0.78</v>
      </c>
      <c r="BJ47">
        <v>1.52</v>
      </c>
      <c r="BK47">
        <v>1.24</v>
      </c>
      <c r="BL47">
        <v>0.79</v>
      </c>
      <c r="BM47">
        <v>0.08</v>
      </c>
      <c r="BN47">
        <v>1.29</v>
      </c>
      <c r="BO47">
        <v>1.89</v>
      </c>
      <c r="BP47">
        <v>0.26</v>
      </c>
      <c r="BQ47">
        <v>1.98</v>
      </c>
      <c r="BR47">
        <v>2.1800000000000002</v>
      </c>
      <c r="BS47">
        <v>1.62</v>
      </c>
      <c r="BT47">
        <v>2.8932340000000001</v>
      </c>
      <c r="BU47">
        <v>1.3481259999999999</v>
      </c>
      <c r="BV47">
        <v>2.4182000000000001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4.6016000000000004</v>
      </c>
      <c r="CK47">
        <v>1.849688</v>
      </c>
      <c r="CL47">
        <v>1.339218</v>
      </c>
      <c r="CM47">
        <v>1.7677689999999999</v>
      </c>
      <c r="CN47">
        <v>0</v>
      </c>
      <c r="CO47">
        <v>2.157</v>
      </c>
      <c r="CP47">
        <v>4.2765000000000004</v>
      </c>
      <c r="CQ47">
        <v>0</v>
      </c>
      <c r="CR47">
        <v>0.68433200000000005</v>
      </c>
      <c r="CS47">
        <v>2.24878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66.454733999999988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300.20400000000001</v>
      </c>
      <c r="L48">
        <v>0</v>
      </c>
      <c r="M48">
        <v>94.39</v>
      </c>
      <c r="N48">
        <v>120.65625</v>
      </c>
      <c r="O48">
        <v>63.239061999999997</v>
      </c>
      <c r="P48">
        <v>104.2467</v>
      </c>
      <c r="Q48">
        <v>0</v>
      </c>
      <c r="R48">
        <v>11.885300000000001</v>
      </c>
      <c r="S48">
        <v>14.792999999999999</v>
      </c>
      <c r="T48">
        <v>0</v>
      </c>
      <c r="U48">
        <v>348.97500000000002</v>
      </c>
      <c r="V48">
        <v>12.788</v>
      </c>
      <c r="W48">
        <v>46.399079999999998</v>
      </c>
      <c r="X48">
        <v>130.79079999999999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41.833799999999997</v>
      </c>
      <c r="AH48">
        <v>0</v>
      </c>
      <c r="AI48">
        <v>0</v>
      </c>
      <c r="AJ48">
        <v>0</v>
      </c>
      <c r="AK48">
        <v>52.999200000000002</v>
      </c>
      <c r="AL48">
        <v>11.62</v>
      </c>
      <c r="AM48">
        <v>0</v>
      </c>
      <c r="AN48">
        <v>0.44689000000000001</v>
      </c>
      <c r="AO48">
        <v>8.5259999999999998</v>
      </c>
      <c r="AP48">
        <v>9.6074999999999999</v>
      </c>
      <c r="AQ48">
        <v>0</v>
      </c>
      <c r="AR48">
        <v>3.3119999999999998</v>
      </c>
      <c r="AS48">
        <v>5.3807999999999998</v>
      </c>
      <c r="AT48">
        <v>13.151426000000001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66.454733999999988</v>
      </c>
      <c r="BA48">
        <f t="shared" si="1"/>
        <v>1471.0214419999995</v>
      </c>
      <c r="BB48">
        <v>45</v>
      </c>
      <c r="BD48">
        <v>7.24</v>
      </c>
      <c r="BE48">
        <v>1.86</v>
      </c>
      <c r="BF48">
        <v>2.21</v>
      </c>
      <c r="BG48">
        <v>1.73</v>
      </c>
      <c r="BH48">
        <v>6.3</v>
      </c>
      <c r="BI48">
        <v>0.78</v>
      </c>
      <c r="BJ48">
        <v>1.52</v>
      </c>
      <c r="BK48">
        <v>1.24</v>
      </c>
      <c r="BL48">
        <v>0.79</v>
      </c>
      <c r="BM48">
        <v>0.08</v>
      </c>
      <c r="BN48">
        <v>1.29</v>
      </c>
      <c r="BO48">
        <v>1.89</v>
      </c>
      <c r="BP48">
        <v>0.26</v>
      </c>
      <c r="BQ48">
        <v>1.98</v>
      </c>
      <c r="BR48">
        <v>2.1800000000000002</v>
      </c>
      <c r="BS48">
        <v>1.62</v>
      </c>
      <c r="BT48">
        <v>2.8932340000000001</v>
      </c>
      <c r="BU48">
        <v>1.3481259999999999</v>
      </c>
      <c r="BV48">
        <v>2.4182000000000001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4.6016000000000004</v>
      </c>
      <c r="CK48">
        <v>1.849688</v>
      </c>
      <c r="CL48">
        <v>1.339218</v>
      </c>
      <c r="CM48">
        <v>1.7677689999999999</v>
      </c>
      <c r="CN48">
        <v>0</v>
      </c>
      <c r="CO48">
        <v>2.157</v>
      </c>
      <c r="CP48">
        <v>4.2765000000000004</v>
      </c>
      <c r="CQ48">
        <v>0</v>
      </c>
      <c r="CR48">
        <v>0.68433200000000005</v>
      </c>
      <c r="CS48">
        <v>2.24878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66.454733999999988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300.20400000000001</v>
      </c>
      <c r="L49">
        <v>0</v>
      </c>
      <c r="M49">
        <v>94.39</v>
      </c>
      <c r="N49">
        <v>120.65625</v>
      </c>
      <c r="O49">
        <v>63.239061999999997</v>
      </c>
      <c r="P49">
        <v>104.2467</v>
      </c>
      <c r="Q49">
        <v>0</v>
      </c>
      <c r="R49">
        <v>11.885300000000001</v>
      </c>
      <c r="S49">
        <v>14.801342</v>
      </c>
      <c r="T49">
        <v>0</v>
      </c>
      <c r="U49">
        <v>348.97500000000002</v>
      </c>
      <c r="V49">
        <v>12.788</v>
      </c>
      <c r="W49">
        <v>46.399079999999998</v>
      </c>
      <c r="X49">
        <v>130.79079999999999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41.833799999999997</v>
      </c>
      <c r="AH49">
        <v>0</v>
      </c>
      <c r="AI49">
        <v>0</v>
      </c>
      <c r="AJ49">
        <v>0</v>
      </c>
      <c r="AK49">
        <v>52.999200000000002</v>
      </c>
      <c r="AL49">
        <v>11.62</v>
      </c>
      <c r="AM49">
        <v>0</v>
      </c>
      <c r="AN49">
        <v>0.44689000000000001</v>
      </c>
      <c r="AO49">
        <v>8.5259999999999998</v>
      </c>
      <c r="AP49">
        <v>9.6074999999999999</v>
      </c>
      <c r="AQ49">
        <v>0</v>
      </c>
      <c r="AR49">
        <v>3.3119999999999998</v>
      </c>
      <c r="AS49">
        <v>5.3807999999999998</v>
      </c>
      <c r="AT49">
        <v>14.452641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66.284733999999986</v>
      </c>
      <c r="BA49">
        <f t="shared" si="1"/>
        <v>1472.1609989999999</v>
      </c>
      <c r="BB49">
        <v>46</v>
      </c>
      <c r="BD49">
        <v>7.24</v>
      </c>
      <c r="BE49">
        <v>1.86</v>
      </c>
      <c r="BF49">
        <v>2.21</v>
      </c>
      <c r="BG49">
        <v>1.73</v>
      </c>
      <c r="BH49">
        <v>6.3</v>
      </c>
      <c r="BI49">
        <v>0.61</v>
      </c>
      <c r="BJ49">
        <v>1.52</v>
      </c>
      <c r="BK49">
        <v>1.24</v>
      </c>
      <c r="BL49">
        <v>0.79</v>
      </c>
      <c r="BM49">
        <v>0.08</v>
      </c>
      <c r="BN49">
        <v>1.29</v>
      </c>
      <c r="BO49">
        <v>1.89</v>
      </c>
      <c r="BP49">
        <v>0.26</v>
      </c>
      <c r="BQ49">
        <v>1.98</v>
      </c>
      <c r="BR49">
        <v>2.1800000000000002</v>
      </c>
      <c r="BS49">
        <v>1.62</v>
      </c>
      <c r="BT49">
        <v>2.8932340000000001</v>
      </c>
      <c r="BU49">
        <v>1.3481259999999999</v>
      </c>
      <c r="BV49">
        <v>2.4182000000000001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4.6016000000000004</v>
      </c>
      <c r="CK49">
        <v>1.849688</v>
      </c>
      <c r="CL49">
        <v>1.339218</v>
      </c>
      <c r="CM49">
        <v>1.7677689999999999</v>
      </c>
      <c r="CN49">
        <v>0</v>
      </c>
      <c r="CO49">
        <v>2.157</v>
      </c>
      <c r="CP49">
        <v>4.2765000000000004</v>
      </c>
      <c r="CQ49">
        <v>0</v>
      </c>
      <c r="CR49">
        <v>0.68433200000000005</v>
      </c>
      <c r="CS49">
        <v>2.24878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66.284733999999986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300.20400000000001</v>
      </c>
      <c r="L50">
        <v>0</v>
      </c>
      <c r="M50">
        <v>94.39</v>
      </c>
      <c r="N50">
        <v>120.65625</v>
      </c>
      <c r="O50">
        <v>63.239061999999997</v>
      </c>
      <c r="P50">
        <v>104.2467</v>
      </c>
      <c r="Q50">
        <v>0</v>
      </c>
      <c r="R50">
        <v>11.885300000000001</v>
      </c>
      <c r="S50">
        <v>14.801342</v>
      </c>
      <c r="T50">
        <v>0</v>
      </c>
      <c r="U50">
        <v>348.97500000000002</v>
      </c>
      <c r="V50">
        <v>12.788</v>
      </c>
      <c r="W50">
        <v>46.399079999999998</v>
      </c>
      <c r="X50">
        <v>130.79079999999999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41.833799999999997</v>
      </c>
      <c r="AH50">
        <v>0</v>
      </c>
      <c r="AI50">
        <v>0</v>
      </c>
      <c r="AJ50">
        <v>0</v>
      </c>
      <c r="AK50">
        <v>52.999200000000002</v>
      </c>
      <c r="AL50">
        <v>11.62</v>
      </c>
      <c r="AM50">
        <v>0</v>
      </c>
      <c r="AN50">
        <v>0.44689000000000001</v>
      </c>
      <c r="AO50">
        <v>8.5259999999999998</v>
      </c>
      <c r="AP50">
        <v>9.6074999999999999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66.284733999999986</v>
      </c>
      <c r="BA50">
        <f t="shared" si="1"/>
        <v>1477.8169179999998</v>
      </c>
      <c r="BB50">
        <v>47</v>
      </c>
      <c r="BD50">
        <v>7.24</v>
      </c>
      <c r="BE50">
        <v>1.86</v>
      </c>
      <c r="BF50">
        <v>2.21</v>
      </c>
      <c r="BG50">
        <v>1.73</v>
      </c>
      <c r="BH50">
        <v>6.3</v>
      </c>
      <c r="BI50">
        <v>0.61</v>
      </c>
      <c r="BJ50">
        <v>1.52</v>
      </c>
      <c r="BK50">
        <v>1.24</v>
      </c>
      <c r="BL50">
        <v>0.79</v>
      </c>
      <c r="BM50">
        <v>0.08</v>
      </c>
      <c r="BN50">
        <v>1.29</v>
      </c>
      <c r="BO50">
        <v>1.89</v>
      </c>
      <c r="BP50">
        <v>0.26</v>
      </c>
      <c r="BQ50">
        <v>1.98</v>
      </c>
      <c r="BR50">
        <v>2.1800000000000002</v>
      </c>
      <c r="BS50">
        <v>1.62</v>
      </c>
      <c r="BT50">
        <v>2.8932340000000001</v>
      </c>
      <c r="BU50">
        <v>1.3481259999999999</v>
      </c>
      <c r="BV50">
        <v>2.4182000000000001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4.6016000000000004</v>
      </c>
      <c r="CK50">
        <v>1.849688</v>
      </c>
      <c r="CL50">
        <v>1.339218</v>
      </c>
      <c r="CM50">
        <v>1.7677689999999999</v>
      </c>
      <c r="CN50">
        <v>0</v>
      </c>
      <c r="CO50">
        <v>2.157</v>
      </c>
      <c r="CP50">
        <v>4.2765000000000004</v>
      </c>
      <c r="CQ50">
        <v>0</v>
      </c>
      <c r="CR50">
        <v>0.68433200000000005</v>
      </c>
      <c r="CS50">
        <v>2.24878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66.284733999999986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300.20400000000001</v>
      </c>
      <c r="L51">
        <v>0</v>
      </c>
      <c r="M51">
        <v>94.39</v>
      </c>
      <c r="N51">
        <v>120.65625</v>
      </c>
      <c r="O51">
        <v>63.239061999999997</v>
      </c>
      <c r="P51">
        <v>104.2467</v>
      </c>
      <c r="Q51">
        <v>0</v>
      </c>
      <c r="R51">
        <v>11.885300000000001</v>
      </c>
      <c r="S51">
        <v>14.801342</v>
      </c>
      <c r="T51">
        <v>0</v>
      </c>
      <c r="U51">
        <v>348.97500000000002</v>
      </c>
      <c r="V51">
        <v>12.788</v>
      </c>
      <c r="W51">
        <v>46.399079999999998</v>
      </c>
      <c r="X51">
        <v>130.79079999999999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41.833799999999997</v>
      </c>
      <c r="AH51">
        <v>0</v>
      </c>
      <c r="AI51">
        <v>0</v>
      </c>
      <c r="AJ51">
        <v>0</v>
      </c>
      <c r="AK51">
        <v>52.999200000000002</v>
      </c>
      <c r="AL51">
        <v>11.62</v>
      </c>
      <c r="AM51">
        <v>0</v>
      </c>
      <c r="AN51">
        <v>0.44689000000000001</v>
      </c>
      <c r="AO51">
        <v>8.5259999999999998</v>
      </c>
      <c r="AP51">
        <v>9.6074999999999999</v>
      </c>
      <c r="AQ51">
        <v>0</v>
      </c>
      <c r="AR51">
        <v>52.991999999999997</v>
      </c>
      <c r="AS51">
        <v>24.617159999999998</v>
      </c>
      <c r="AT51">
        <v>14.688338999999999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66.622333999999995</v>
      </c>
      <c r="BA51">
        <f t="shared" si="1"/>
        <v>1541.6506569999999</v>
      </c>
      <c r="BB51">
        <v>48</v>
      </c>
      <c r="BD51">
        <v>7.24</v>
      </c>
      <c r="BE51">
        <v>1.86</v>
      </c>
      <c r="BF51">
        <v>2.21</v>
      </c>
      <c r="BG51">
        <v>1.73</v>
      </c>
      <c r="BH51">
        <v>6.3</v>
      </c>
      <c r="BI51">
        <v>0.61</v>
      </c>
      <c r="BJ51">
        <v>1.57</v>
      </c>
      <c r="BK51">
        <v>1.24</v>
      </c>
      <c r="BL51">
        <v>0.79</v>
      </c>
      <c r="BM51">
        <v>0.08</v>
      </c>
      <c r="BN51">
        <v>1.29</v>
      </c>
      <c r="BO51">
        <v>1.89</v>
      </c>
      <c r="BP51">
        <v>0.26</v>
      </c>
      <c r="BQ51">
        <v>1.98</v>
      </c>
      <c r="BR51">
        <v>2.1800000000000002</v>
      </c>
      <c r="BS51">
        <v>1.62</v>
      </c>
      <c r="BT51">
        <v>2.8932340000000001</v>
      </c>
      <c r="BU51">
        <v>1.3481259999999999</v>
      </c>
      <c r="BV51">
        <v>2.4182000000000001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4.8891999999999998</v>
      </c>
      <c r="CK51">
        <v>1.849688</v>
      </c>
      <c r="CL51">
        <v>1.339218</v>
      </c>
      <c r="CM51">
        <v>1.7677689999999999</v>
      </c>
      <c r="CN51">
        <v>0</v>
      </c>
      <c r="CO51">
        <v>2.157</v>
      </c>
      <c r="CP51">
        <v>4.2765000000000004</v>
      </c>
      <c r="CQ51">
        <v>0</v>
      </c>
      <c r="CR51">
        <v>0.68433200000000005</v>
      </c>
      <c r="CS51">
        <v>2.24878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66.622333999999995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300.20400000000001</v>
      </c>
      <c r="L52">
        <v>0</v>
      </c>
      <c r="M52">
        <v>94.39</v>
      </c>
      <c r="N52">
        <v>120.65625</v>
      </c>
      <c r="O52">
        <v>63.239061999999997</v>
      </c>
      <c r="P52">
        <v>104.2467</v>
      </c>
      <c r="Q52">
        <v>0</v>
      </c>
      <c r="R52">
        <v>11.885300000000001</v>
      </c>
      <c r="S52">
        <v>14.801342</v>
      </c>
      <c r="T52">
        <v>0</v>
      </c>
      <c r="U52">
        <v>348.97500000000002</v>
      </c>
      <c r="V52">
        <v>12.788</v>
      </c>
      <c r="W52">
        <v>46.399079999999998</v>
      </c>
      <c r="X52">
        <v>130.79079999999999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41.833799999999997</v>
      </c>
      <c r="AH52">
        <v>0</v>
      </c>
      <c r="AI52">
        <v>0</v>
      </c>
      <c r="AJ52">
        <v>0</v>
      </c>
      <c r="AK52">
        <v>52.999200000000002</v>
      </c>
      <c r="AL52">
        <v>11.62</v>
      </c>
      <c r="AM52">
        <v>0</v>
      </c>
      <c r="AN52">
        <v>0.44689000000000001</v>
      </c>
      <c r="AO52">
        <v>8.5259999999999998</v>
      </c>
      <c r="AP52">
        <v>9.6074999999999999</v>
      </c>
      <c r="AQ52">
        <v>0</v>
      </c>
      <c r="AR52">
        <v>52.991999999999997</v>
      </c>
      <c r="AS52">
        <v>24.617159999999998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66.622333999999995</v>
      </c>
      <c r="BA52">
        <f t="shared" si="1"/>
        <v>1541.9591179999998</v>
      </c>
      <c r="BB52">
        <v>49</v>
      </c>
      <c r="BD52">
        <v>7.24</v>
      </c>
      <c r="BE52">
        <v>1.86</v>
      </c>
      <c r="BF52">
        <v>2.21</v>
      </c>
      <c r="BG52">
        <v>1.73</v>
      </c>
      <c r="BH52">
        <v>6.3</v>
      </c>
      <c r="BI52">
        <v>0.61</v>
      </c>
      <c r="BJ52">
        <v>1.57</v>
      </c>
      <c r="BK52">
        <v>1.24</v>
      </c>
      <c r="BL52">
        <v>0.79</v>
      </c>
      <c r="BM52">
        <v>0.08</v>
      </c>
      <c r="BN52">
        <v>1.29</v>
      </c>
      <c r="BO52">
        <v>1.89</v>
      </c>
      <c r="BP52">
        <v>0.26</v>
      </c>
      <c r="BQ52">
        <v>1.98</v>
      </c>
      <c r="BR52">
        <v>2.1800000000000002</v>
      </c>
      <c r="BS52">
        <v>1.62</v>
      </c>
      <c r="BT52">
        <v>2.8932340000000001</v>
      </c>
      <c r="BU52">
        <v>1.3481259999999999</v>
      </c>
      <c r="BV52">
        <v>2.4182000000000001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4.8891999999999998</v>
      </c>
      <c r="CK52">
        <v>1.849688</v>
      </c>
      <c r="CL52">
        <v>1.339218</v>
      </c>
      <c r="CM52">
        <v>1.7677689999999999</v>
      </c>
      <c r="CN52">
        <v>0</v>
      </c>
      <c r="CO52">
        <v>2.157</v>
      </c>
      <c r="CP52">
        <v>4.2765000000000004</v>
      </c>
      <c r="CQ52">
        <v>0</v>
      </c>
      <c r="CR52">
        <v>0.68433200000000005</v>
      </c>
      <c r="CS52">
        <v>2.24878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66.622333999999995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300.20400000000001</v>
      </c>
      <c r="L53">
        <v>0</v>
      </c>
      <c r="M53">
        <v>94.39</v>
      </c>
      <c r="N53">
        <v>120.65625</v>
      </c>
      <c r="O53">
        <v>63.239061999999997</v>
      </c>
      <c r="P53">
        <v>104.2467</v>
      </c>
      <c r="Q53">
        <v>0</v>
      </c>
      <c r="R53">
        <v>11.885300000000001</v>
      </c>
      <c r="S53">
        <v>14.825874000000001</v>
      </c>
      <c r="T53">
        <v>0</v>
      </c>
      <c r="U53">
        <v>348.97500000000002</v>
      </c>
      <c r="V53">
        <v>12.788</v>
      </c>
      <c r="W53">
        <v>46.399079999999998</v>
      </c>
      <c r="X53">
        <v>130.79079999999999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41.833799999999997</v>
      </c>
      <c r="AH53">
        <v>0</v>
      </c>
      <c r="AI53">
        <v>0</v>
      </c>
      <c r="AJ53">
        <v>0</v>
      </c>
      <c r="AK53">
        <v>52.999200000000002</v>
      </c>
      <c r="AL53">
        <v>11.62</v>
      </c>
      <c r="AM53">
        <v>0</v>
      </c>
      <c r="AN53">
        <v>0.44689000000000001</v>
      </c>
      <c r="AO53">
        <v>8.5259999999999998</v>
      </c>
      <c r="AP53">
        <v>13.0662</v>
      </c>
      <c r="AQ53">
        <v>0</v>
      </c>
      <c r="AR53">
        <v>3.3119999999999998</v>
      </c>
      <c r="AS53">
        <v>24.617159999999998</v>
      </c>
      <c r="AT53">
        <v>14.614299000000001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66.622333999999995</v>
      </c>
      <c r="BA53">
        <f t="shared" si="1"/>
        <v>1495.3798489999997</v>
      </c>
      <c r="BB53">
        <v>50</v>
      </c>
      <c r="BD53">
        <v>7.24</v>
      </c>
      <c r="BE53">
        <v>1.86</v>
      </c>
      <c r="BF53">
        <v>2.21</v>
      </c>
      <c r="BG53">
        <v>1.73</v>
      </c>
      <c r="BH53">
        <v>6.3</v>
      </c>
      <c r="BI53">
        <v>0.61</v>
      </c>
      <c r="BJ53">
        <v>1.57</v>
      </c>
      <c r="BK53">
        <v>1.24</v>
      </c>
      <c r="BL53">
        <v>0.79</v>
      </c>
      <c r="BM53">
        <v>0.08</v>
      </c>
      <c r="BN53">
        <v>1.29</v>
      </c>
      <c r="BO53">
        <v>1.89</v>
      </c>
      <c r="BP53">
        <v>0.26</v>
      </c>
      <c r="BQ53">
        <v>1.98</v>
      </c>
      <c r="BR53">
        <v>2.1800000000000002</v>
      </c>
      <c r="BS53">
        <v>1.62</v>
      </c>
      <c r="BT53">
        <v>2.8932340000000001</v>
      </c>
      <c r="BU53">
        <v>1.3481259999999999</v>
      </c>
      <c r="BV53">
        <v>2.4182000000000001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4.8891999999999998</v>
      </c>
      <c r="CK53">
        <v>1.849688</v>
      </c>
      <c r="CL53">
        <v>1.339218</v>
      </c>
      <c r="CM53">
        <v>1.7677689999999999</v>
      </c>
      <c r="CN53">
        <v>0</v>
      </c>
      <c r="CO53">
        <v>2.157</v>
      </c>
      <c r="CP53">
        <v>4.2765000000000004</v>
      </c>
      <c r="CQ53">
        <v>0</v>
      </c>
      <c r="CR53">
        <v>0.68433200000000005</v>
      </c>
      <c r="CS53">
        <v>2.24878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66.622333999999995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300.20400000000001</v>
      </c>
      <c r="L54">
        <v>0</v>
      </c>
      <c r="M54">
        <v>94.39</v>
      </c>
      <c r="N54">
        <v>120.65625</v>
      </c>
      <c r="O54">
        <v>63.239061999999997</v>
      </c>
      <c r="P54">
        <v>104.2467</v>
      </c>
      <c r="Q54">
        <v>0</v>
      </c>
      <c r="R54">
        <v>11.885300000000001</v>
      </c>
      <c r="S54">
        <v>14.825874000000001</v>
      </c>
      <c r="T54">
        <v>0</v>
      </c>
      <c r="U54">
        <v>348.97500000000002</v>
      </c>
      <c r="V54">
        <v>12.788</v>
      </c>
      <c r="W54">
        <v>46.399079999999998</v>
      </c>
      <c r="X54">
        <v>130.79079999999999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15.756</v>
      </c>
      <c r="AF54">
        <v>0</v>
      </c>
      <c r="AG54">
        <v>41.833799999999997</v>
      </c>
      <c r="AH54">
        <v>0</v>
      </c>
      <c r="AI54">
        <v>0</v>
      </c>
      <c r="AJ54">
        <v>0</v>
      </c>
      <c r="AK54">
        <v>52.999200000000002</v>
      </c>
      <c r="AL54">
        <v>11.62</v>
      </c>
      <c r="AM54">
        <v>0</v>
      </c>
      <c r="AN54">
        <v>0.44689000000000001</v>
      </c>
      <c r="AO54">
        <v>8.5259999999999998</v>
      </c>
      <c r="AP54">
        <v>13.0662</v>
      </c>
      <c r="AQ54">
        <v>0</v>
      </c>
      <c r="AR54">
        <v>3.3119999999999998</v>
      </c>
      <c r="AS54">
        <v>24.617159999999998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66.572333999999998</v>
      </c>
      <c r="BA54">
        <f t="shared" si="1"/>
        <v>1511.4683499999999</v>
      </c>
      <c r="BB54">
        <v>51</v>
      </c>
      <c r="BD54">
        <v>7.24</v>
      </c>
      <c r="BE54">
        <v>1.86</v>
      </c>
      <c r="BF54">
        <v>2.21</v>
      </c>
      <c r="BG54">
        <v>1.73</v>
      </c>
      <c r="BH54">
        <v>6.3</v>
      </c>
      <c r="BI54">
        <v>0.6</v>
      </c>
      <c r="BJ54">
        <v>1.53</v>
      </c>
      <c r="BK54">
        <v>1.24</v>
      </c>
      <c r="BL54">
        <v>0.79</v>
      </c>
      <c r="BM54">
        <v>0.08</v>
      </c>
      <c r="BN54">
        <v>1.29</v>
      </c>
      <c r="BO54">
        <v>1.89</v>
      </c>
      <c r="BP54">
        <v>0.26</v>
      </c>
      <c r="BQ54">
        <v>1.98</v>
      </c>
      <c r="BR54">
        <v>2.1800000000000002</v>
      </c>
      <c r="BS54">
        <v>1.62</v>
      </c>
      <c r="BT54">
        <v>2.8932340000000001</v>
      </c>
      <c r="BU54">
        <v>1.3481259999999999</v>
      </c>
      <c r="BV54">
        <v>2.4182000000000001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4.8891999999999998</v>
      </c>
      <c r="CK54">
        <v>1.849688</v>
      </c>
      <c r="CL54">
        <v>1.339218</v>
      </c>
      <c r="CM54">
        <v>1.7677689999999999</v>
      </c>
      <c r="CN54">
        <v>0</v>
      </c>
      <c r="CO54">
        <v>2.157</v>
      </c>
      <c r="CP54">
        <v>4.2765000000000004</v>
      </c>
      <c r="CQ54">
        <v>0</v>
      </c>
      <c r="CR54">
        <v>0.68433200000000005</v>
      </c>
      <c r="CS54">
        <v>2.24878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66.572333999999998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256.2876</v>
      </c>
      <c r="L55">
        <v>0</v>
      </c>
      <c r="M55">
        <v>94.39</v>
      </c>
      <c r="N55">
        <v>120.65625</v>
      </c>
      <c r="O55">
        <v>63.239061999999997</v>
      </c>
      <c r="P55">
        <v>104.2467</v>
      </c>
      <c r="Q55">
        <v>0</v>
      </c>
      <c r="R55">
        <v>9.4018999999999995</v>
      </c>
      <c r="S55">
        <v>14.218244</v>
      </c>
      <c r="T55">
        <v>0</v>
      </c>
      <c r="U55">
        <v>348.97500000000002</v>
      </c>
      <c r="V55">
        <v>12.788</v>
      </c>
      <c r="W55">
        <v>46.399079999999998</v>
      </c>
      <c r="X55">
        <v>130.79079999999999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15.756</v>
      </c>
      <c r="AF55">
        <v>0</v>
      </c>
      <c r="AG55">
        <v>41.833799999999997</v>
      </c>
      <c r="AH55">
        <v>0</v>
      </c>
      <c r="AI55">
        <v>0</v>
      </c>
      <c r="AJ55">
        <v>0</v>
      </c>
      <c r="AK55">
        <v>52.999200000000002</v>
      </c>
      <c r="AL55">
        <v>11.62</v>
      </c>
      <c r="AM55">
        <v>0</v>
      </c>
      <c r="AN55">
        <v>0.44689000000000001</v>
      </c>
      <c r="AO55">
        <v>9.4079999999999995</v>
      </c>
      <c r="AP55">
        <v>13.0662</v>
      </c>
      <c r="AQ55">
        <v>0</v>
      </c>
      <c r="AR55">
        <v>3.3119999999999998</v>
      </c>
      <c r="AS55">
        <v>24.617159999999998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66.572333999999998</v>
      </c>
      <c r="BA55">
        <f t="shared" si="1"/>
        <v>1465.3429199999991</v>
      </c>
      <c r="BB55">
        <v>52</v>
      </c>
      <c r="BD55">
        <v>7.24</v>
      </c>
      <c r="BE55">
        <v>1.86</v>
      </c>
      <c r="BF55">
        <v>2.21</v>
      </c>
      <c r="BG55">
        <v>1.73</v>
      </c>
      <c r="BH55">
        <v>6.3</v>
      </c>
      <c r="BI55">
        <v>0.6</v>
      </c>
      <c r="BJ55">
        <v>1.53</v>
      </c>
      <c r="BK55">
        <v>1.24</v>
      </c>
      <c r="BL55">
        <v>0.79</v>
      </c>
      <c r="BM55">
        <v>0.08</v>
      </c>
      <c r="BN55">
        <v>1.29</v>
      </c>
      <c r="BO55">
        <v>1.89</v>
      </c>
      <c r="BP55">
        <v>0.26</v>
      </c>
      <c r="BQ55">
        <v>1.98</v>
      </c>
      <c r="BR55">
        <v>2.1800000000000002</v>
      </c>
      <c r="BS55">
        <v>1.62</v>
      </c>
      <c r="BT55">
        <v>2.8932340000000001</v>
      </c>
      <c r="BU55">
        <v>1.3481259999999999</v>
      </c>
      <c r="BV55">
        <v>2.4182000000000001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4.8891999999999998</v>
      </c>
      <c r="CK55">
        <v>1.849688</v>
      </c>
      <c r="CL55">
        <v>1.339218</v>
      </c>
      <c r="CM55">
        <v>1.7677689999999999</v>
      </c>
      <c r="CN55">
        <v>0</v>
      </c>
      <c r="CO55">
        <v>2.157</v>
      </c>
      <c r="CP55">
        <v>4.2765000000000004</v>
      </c>
      <c r="CQ55">
        <v>0</v>
      </c>
      <c r="CR55">
        <v>0.68433200000000005</v>
      </c>
      <c r="CS55">
        <v>2.24878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66.572333999999998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256.2876</v>
      </c>
      <c r="L56">
        <v>0</v>
      </c>
      <c r="M56">
        <v>94.39</v>
      </c>
      <c r="N56">
        <v>120.65625</v>
      </c>
      <c r="O56">
        <v>63.239061999999997</v>
      </c>
      <c r="P56">
        <v>104.2467</v>
      </c>
      <c r="Q56">
        <v>0</v>
      </c>
      <c r="R56">
        <v>9.4018999999999995</v>
      </c>
      <c r="S56">
        <v>14.218244</v>
      </c>
      <c r="T56">
        <v>0</v>
      </c>
      <c r="U56">
        <v>348.97500000000002</v>
      </c>
      <c r="V56">
        <v>12.788</v>
      </c>
      <c r="W56">
        <v>46.399079999999998</v>
      </c>
      <c r="X56">
        <v>130.79079999999999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15.756</v>
      </c>
      <c r="AF56">
        <v>0</v>
      </c>
      <c r="AG56">
        <v>41.833799999999997</v>
      </c>
      <c r="AH56">
        <v>0</v>
      </c>
      <c r="AI56">
        <v>0</v>
      </c>
      <c r="AJ56">
        <v>0</v>
      </c>
      <c r="AK56">
        <v>52.999200000000002</v>
      </c>
      <c r="AL56">
        <v>11.62</v>
      </c>
      <c r="AM56">
        <v>0</v>
      </c>
      <c r="AN56">
        <v>0.44689000000000001</v>
      </c>
      <c r="AO56">
        <v>9.4079999999999995</v>
      </c>
      <c r="AP56">
        <v>9.6074999999999999</v>
      </c>
      <c r="AQ56">
        <v>0</v>
      </c>
      <c r="AR56">
        <v>3.3119999999999998</v>
      </c>
      <c r="AS56">
        <v>24.617159999999998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66.572333999999998</v>
      </c>
      <c r="BA56">
        <f t="shared" si="1"/>
        <v>1461.8842199999992</v>
      </c>
      <c r="BB56">
        <v>53</v>
      </c>
      <c r="BD56">
        <v>7.24</v>
      </c>
      <c r="BE56">
        <v>1.86</v>
      </c>
      <c r="BF56">
        <v>2.21</v>
      </c>
      <c r="BG56">
        <v>1.73</v>
      </c>
      <c r="BH56">
        <v>6.3</v>
      </c>
      <c r="BI56">
        <v>0.6</v>
      </c>
      <c r="BJ56">
        <v>1.53</v>
      </c>
      <c r="BK56">
        <v>1.24</v>
      </c>
      <c r="BL56">
        <v>0.79</v>
      </c>
      <c r="BM56">
        <v>0.08</v>
      </c>
      <c r="BN56">
        <v>1.29</v>
      </c>
      <c r="BO56">
        <v>1.89</v>
      </c>
      <c r="BP56">
        <v>0.26</v>
      </c>
      <c r="BQ56">
        <v>1.98</v>
      </c>
      <c r="BR56">
        <v>2.1800000000000002</v>
      </c>
      <c r="BS56">
        <v>1.62</v>
      </c>
      <c r="BT56">
        <v>2.8932340000000001</v>
      </c>
      <c r="BU56">
        <v>1.3481259999999999</v>
      </c>
      <c r="BV56">
        <v>2.4182000000000001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4.8891999999999998</v>
      </c>
      <c r="CK56">
        <v>1.849688</v>
      </c>
      <c r="CL56">
        <v>1.339218</v>
      </c>
      <c r="CM56">
        <v>1.7677689999999999</v>
      </c>
      <c r="CN56">
        <v>0</v>
      </c>
      <c r="CO56">
        <v>2.157</v>
      </c>
      <c r="CP56">
        <v>4.2765000000000004</v>
      </c>
      <c r="CQ56">
        <v>0</v>
      </c>
      <c r="CR56">
        <v>0.68433200000000005</v>
      </c>
      <c r="CS56">
        <v>2.24878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66.572333999999998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255.6876</v>
      </c>
      <c r="L57">
        <v>0</v>
      </c>
      <c r="M57">
        <v>94.39</v>
      </c>
      <c r="N57">
        <v>120.65625</v>
      </c>
      <c r="O57">
        <v>63.239061999999997</v>
      </c>
      <c r="P57">
        <v>137.99690000000001</v>
      </c>
      <c r="Q57">
        <v>0</v>
      </c>
      <c r="R57">
        <v>9.3018999999999998</v>
      </c>
      <c r="S57">
        <v>14.226656</v>
      </c>
      <c r="T57">
        <v>0</v>
      </c>
      <c r="U57">
        <v>348.97500000000002</v>
      </c>
      <c r="V57">
        <v>15.463198999999999</v>
      </c>
      <c r="W57">
        <v>46.399079999999998</v>
      </c>
      <c r="X57">
        <v>130.79079999999999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15.756</v>
      </c>
      <c r="AF57">
        <v>0</v>
      </c>
      <c r="AG57">
        <v>41.833799999999997</v>
      </c>
      <c r="AH57">
        <v>19.34</v>
      </c>
      <c r="AI57">
        <v>0</v>
      </c>
      <c r="AJ57">
        <v>0</v>
      </c>
      <c r="AK57">
        <v>52.999200000000002</v>
      </c>
      <c r="AL57">
        <v>11.62</v>
      </c>
      <c r="AM57">
        <v>0</v>
      </c>
      <c r="AN57">
        <v>0.44689000000000001</v>
      </c>
      <c r="AO57">
        <v>9.4079999999999995</v>
      </c>
      <c r="AP57">
        <v>9.6074999999999999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66.676833999999999</v>
      </c>
      <c r="BA57">
        <f t="shared" si="1"/>
        <v>1502.9379309999997</v>
      </c>
      <c r="BB57">
        <v>54</v>
      </c>
      <c r="BD57">
        <v>7.24</v>
      </c>
      <c r="BE57">
        <v>1.86</v>
      </c>
      <c r="BF57">
        <v>2.21</v>
      </c>
      <c r="BG57">
        <v>1.73</v>
      </c>
      <c r="BH57">
        <v>6.3</v>
      </c>
      <c r="BI57">
        <v>0.6</v>
      </c>
      <c r="BJ57">
        <v>1.53</v>
      </c>
      <c r="BK57">
        <v>1.24</v>
      </c>
      <c r="BL57">
        <v>0.79</v>
      </c>
      <c r="BM57">
        <v>0.08</v>
      </c>
      <c r="BN57">
        <v>1.29</v>
      </c>
      <c r="BO57">
        <v>1.89</v>
      </c>
      <c r="BP57">
        <v>0.26</v>
      </c>
      <c r="BQ57">
        <v>1.98</v>
      </c>
      <c r="BR57">
        <v>2.1800000000000002</v>
      </c>
      <c r="BS57">
        <v>1.62</v>
      </c>
      <c r="BT57">
        <v>2.8932340000000001</v>
      </c>
      <c r="BU57">
        <v>1.3481259999999999</v>
      </c>
      <c r="BV57">
        <v>2.4182000000000001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4.8891999999999998</v>
      </c>
      <c r="CK57">
        <v>1.849688</v>
      </c>
      <c r="CL57">
        <v>1.339218</v>
      </c>
      <c r="CM57">
        <v>1.7677689999999999</v>
      </c>
      <c r="CN57">
        <v>0</v>
      </c>
      <c r="CO57">
        <v>2.157</v>
      </c>
      <c r="CP57">
        <v>4.2765000000000004</v>
      </c>
      <c r="CQ57">
        <v>0</v>
      </c>
      <c r="CR57">
        <v>0.68433200000000005</v>
      </c>
      <c r="CS57">
        <v>2.24878</v>
      </c>
      <c r="CT57">
        <v>0</v>
      </c>
      <c r="CU57">
        <v>0</v>
      </c>
      <c r="CV57">
        <v>0.1045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66.676833999999999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255.6876</v>
      </c>
      <c r="L58">
        <v>0</v>
      </c>
      <c r="M58">
        <v>94.39</v>
      </c>
      <c r="N58">
        <v>120.65625</v>
      </c>
      <c r="O58">
        <v>63.239061999999997</v>
      </c>
      <c r="P58">
        <v>137.99690000000001</v>
      </c>
      <c r="Q58">
        <v>0</v>
      </c>
      <c r="R58">
        <v>9.3018999999999998</v>
      </c>
      <c r="S58">
        <v>14.226656</v>
      </c>
      <c r="T58">
        <v>0</v>
      </c>
      <c r="U58">
        <v>348.97500000000002</v>
      </c>
      <c r="V58">
        <v>15.463198999999999</v>
      </c>
      <c r="W58">
        <v>46.399079999999998</v>
      </c>
      <c r="X58">
        <v>130.79079999999999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15.756</v>
      </c>
      <c r="AF58">
        <v>0</v>
      </c>
      <c r="AG58">
        <v>41.833799999999997</v>
      </c>
      <c r="AH58">
        <v>38.68</v>
      </c>
      <c r="AI58">
        <v>0</v>
      </c>
      <c r="AJ58">
        <v>0</v>
      </c>
      <c r="AK58">
        <v>52.999200000000002</v>
      </c>
      <c r="AL58">
        <v>11.62</v>
      </c>
      <c r="AM58">
        <v>0</v>
      </c>
      <c r="AN58">
        <v>0.44689000000000001</v>
      </c>
      <c r="AO58">
        <v>9.4079999999999995</v>
      </c>
      <c r="AP58">
        <v>9.6074999999999999</v>
      </c>
      <c r="AQ58">
        <v>0</v>
      </c>
      <c r="AR58">
        <v>3.3119999999999998</v>
      </c>
      <c r="AS58">
        <v>10.492559999999999</v>
      </c>
      <c r="AT58">
        <v>13.657189000000001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66.781334000000001</v>
      </c>
      <c r="BA58">
        <f t="shared" si="1"/>
        <v>1521.0428199999999</v>
      </c>
      <c r="BB58">
        <v>55</v>
      </c>
      <c r="BD58">
        <v>7.24</v>
      </c>
      <c r="BE58">
        <v>1.86</v>
      </c>
      <c r="BF58">
        <v>2.21</v>
      </c>
      <c r="BG58">
        <v>1.73</v>
      </c>
      <c r="BH58">
        <v>6.3</v>
      </c>
      <c r="BI58">
        <v>0.6</v>
      </c>
      <c r="BJ58">
        <v>1.53</v>
      </c>
      <c r="BK58">
        <v>1.24</v>
      </c>
      <c r="BL58">
        <v>0.79</v>
      </c>
      <c r="BM58">
        <v>0.08</v>
      </c>
      <c r="BN58">
        <v>1.29</v>
      </c>
      <c r="BO58">
        <v>1.89</v>
      </c>
      <c r="BP58">
        <v>0.26</v>
      </c>
      <c r="BQ58">
        <v>1.98</v>
      </c>
      <c r="BR58">
        <v>2.1800000000000002</v>
      </c>
      <c r="BS58">
        <v>1.62</v>
      </c>
      <c r="BT58">
        <v>2.8932340000000001</v>
      </c>
      <c r="BU58">
        <v>1.3481259999999999</v>
      </c>
      <c r="BV58">
        <v>2.4182000000000001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4.8891999999999998</v>
      </c>
      <c r="CK58">
        <v>1.849688</v>
      </c>
      <c r="CL58">
        <v>1.339218</v>
      </c>
      <c r="CM58">
        <v>1.7677689999999999</v>
      </c>
      <c r="CN58">
        <v>0</v>
      </c>
      <c r="CO58">
        <v>2.157</v>
      </c>
      <c r="CP58">
        <v>4.2765000000000004</v>
      </c>
      <c r="CQ58">
        <v>0</v>
      </c>
      <c r="CR58">
        <v>0.68433200000000005</v>
      </c>
      <c r="CS58">
        <v>2.24878</v>
      </c>
      <c r="CT58">
        <v>0</v>
      </c>
      <c r="CU58">
        <v>0</v>
      </c>
      <c r="CV58">
        <v>0.20899999999999999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66.781334000000001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255.6876</v>
      </c>
      <c r="L59">
        <v>0</v>
      </c>
      <c r="M59">
        <v>94.39</v>
      </c>
      <c r="N59">
        <v>120.65625</v>
      </c>
      <c r="O59">
        <v>63.239061999999997</v>
      </c>
      <c r="P59">
        <v>137.99690000000001</v>
      </c>
      <c r="Q59">
        <v>0</v>
      </c>
      <c r="R59">
        <v>10.972185</v>
      </c>
      <c r="S59">
        <v>14.226656</v>
      </c>
      <c r="T59">
        <v>0</v>
      </c>
      <c r="U59">
        <v>348.97500000000002</v>
      </c>
      <c r="V59">
        <v>15.463198999999999</v>
      </c>
      <c r="W59">
        <v>46.399079999999998</v>
      </c>
      <c r="X59">
        <v>130.79079999999999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31.512</v>
      </c>
      <c r="AF59">
        <v>0</v>
      </c>
      <c r="AG59">
        <v>41.833799999999997</v>
      </c>
      <c r="AH59">
        <v>38.68</v>
      </c>
      <c r="AI59">
        <v>0</v>
      </c>
      <c r="AJ59">
        <v>0</v>
      </c>
      <c r="AK59">
        <v>52.999200000000002</v>
      </c>
      <c r="AL59">
        <v>29.05</v>
      </c>
      <c r="AM59">
        <v>0</v>
      </c>
      <c r="AN59">
        <v>0.44689000000000001</v>
      </c>
      <c r="AO59">
        <v>9.4079999999999995</v>
      </c>
      <c r="AP59">
        <v>9.6074999999999999</v>
      </c>
      <c r="AQ59">
        <v>0</v>
      </c>
      <c r="AR59">
        <v>3.3119999999999998</v>
      </c>
      <c r="AS59">
        <v>10.492559999999999</v>
      </c>
      <c r="AT59">
        <v>14.264041000000001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66.781334000000001</v>
      </c>
      <c r="BA59">
        <f t="shared" si="1"/>
        <v>1556.5059569999994</v>
      </c>
      <c r="BB59">
        <v>56</v>
      </c>
      <c r="BD59">
        <v>7.24</v>
      </c>
      <c r="BE59">
        <v>1.86</v>
      </c>
      <c r="BF59">
        <v>2.21</v>
      </c>
      <c r="BG59">
        <v>1.73</v>
      </c>
      <c r="BH59">
        <v>6.3</v>
      </c>
      <c r="BI59">
        <v>0.6</v>
      </c>
      <c r="BJ59">
        <v>1.53</v>
      </c>
      <c r="BK59">
        <v>1.24</v>
      </c>
      <c r="BL59">
        <v>0.79</v>
      </c>
      <c r="BM59">
        <v>0.08</v>
      </c>
      <c r="BN59">
        <v>1.29</v>
      </c>
      <c r="BO59">
        <v>1.89</v>
      </c>
      <c r="BP59">
        <v>0.26</v>
      </c>
      <c r="BQ59">
        <v>1.98</v>
      </c>
      <c r="BR59">
        <v>2.1800000000000002</v>
      </c>
      <c r="BS59">
        <v>1.62</v>
      </c>
      <c r="BT59">
        <v>2.8932340000000001</v>
      </c>
      <c r="BU59">
        <v>1.3481259999999999</v>
      </c>
      <c r="BV59">
        <v>2.4182000000000001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4.8891999999999998</v>
      </c>
      <c r="CK59">
        <v>1.849688</v>
      </c>
      <c r="CL59">
        <v>1.339218</v>
      </c>
      <c r="CM59">
        <v>1.7677689999999999</v>
      </c>
      <c r="CN59">
        <v>0</v>
      </c>
      <c r="CO59">
        <v>2.157</v>
      </c>
      <c r="CP59">
        <v>4.2765000000000004</v>
      </c>
      <c r="CQ59">
        <v>0</v>
      </c>
      <c r="CR59">
        <v>0.68433200000000005</v>
      </c>
      <c r="CS59">
        <v>2.24878</v>
      </c>
      <c r="CT59">
        <v>0</v>
      </c>
      <c r="CU59">
        <v>0</v>
      </c>
      <c r="CV59">
        <v>0.20899999999999999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66.781334000000001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255.6876</v>
      </c>
      <c r="L60">
        <v>0</v>
      </c>
      <c r="M60">
        <v>94.39</v>
      </c>
      <c r="N60">
        <v>120.65625</v>
      </c>
      <c r="O60">
        <v>63.239061999999997</v>
      </c>
      <c r="P60">
        <v>137.99690000000001</v>
      </c>
      <c r="Q60">
        <v>0</v>
      </c>
      <c r="R60">
        <v>9.3428749999999994</v>
      </c>
      <c r="S60">
        <v>14.226656</v>
      </c>
      <c r="T60">
        <v>0</v>
      </c>
      <c r="U60">
        <v>348.97500000000002</v>
      </c>
      <c r="V60">
        <v>15.463198999999999</v>
      </c>
      <c r="W60">
        <v>46.399079999999998</v>
      </c>
      <c r="X60">
        <v>130.79079999999999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31.512</v>
      </c>
      <c r="AF60">
        <v>0</v>
      </c>
      <c r="AG60">
        <v>41.833799999999997</v>
      </c>
      <c r="AH60">
        <v>38.68</v>
      </c>
      <c r="AI60">
        <v>0</v>
      </c>
      <c r="AJ60">
        <v>0</v>
      </c>
      <c r="AK60">
        <v>52.999200000000002</v>
      </c>
      <c r="AL60">
        <v>63.91</v>
      </c>
      <c r="AM60">
        <v>0</v>
      </c>
      <c r="AN60">
        <v>0.44689000000000001</v>
      </c>
      <c r="AO60">
        <v>9.4079999999999995</v>
      </c>
      <c r="AP60">
        <v>9.6074999999999999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66.781334000000001</v>
      </c>
      <c r="BA60">
        <f t="shared" si="1"/>
        <v>1590.4694059999997</v>
      </c>
      <c r="BB60">
        <v>57</v>
      </c>
      <c r="BD60">
        <v>7.24</v>
      </c>
      <c r="BE60">
        <v>1.86</v>
      </c>
      <c r="BF60">
        <v>2.21</v>
      </c>
      <c r="BG60">
        <v>1.73</v>
      </c>
      <c r="BH60">
        <v>6.3</v>
      </c>
      <c r="BI60">
        <v>0.6</v>
      </c>
      <c r="BJ60">
        <v>1.53</v>
      </c>
      <c r="BK60">
        <v>1.24</v>
      </c>
      <c r="BL60">
        <v>0.79</v>
      </c>
      <c r="BM60">
        <v>0.08</v>
      </c>
      <c r="BN60">
        <v>1.29</v>
      </c>
      <c r="BO60">
        <v>1.89</v>
      </c>
      <c r="BP60">
        <v>0.26</v>
      </c>
      <c r="BQ60">
        <v>1.98</v>
      </c>
      <c r="BR60">
        <v>2.1800000000000002</v>
      </c>
      <c r="BS60">
        <v>1.62</v>
      </c>
      <c r="BT60">
        <v>2.8932340000000001</v>
      </c>
      <c r="BU60">
        <v>1.3481259999999999</v>
      </c>
      <c r="BV60">
        <v>2.4182000000000001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4.8891999999999998</v>
      </c>
      <c r="CK60">
        <v>1.849688</v>
      </c>
      <c r="CL60">
        <v>1.339218</v>
      </c>
      <c r="CM60">
        <v>1.7677689999999999</v>
      </c>
      <c r="CN60">
        <v>0</v>
      </c>
      <c r="CO60">
        <v>2.157</v>
      </c>
      <c r="CP60">
        <v>4.2765000000000004</v>
      </c>
      <c r="CQ60">
        <v>0</v>
      </c>
      <c r="CR60">
        <v>0.68433200000000005</v>
      </c>
      <c r="CS60">
        <v>2.24878</v>
      </c>
      <c r="CT60">
        <v>0</v>
      </c>
      <c r="CU60">
        <v>0</v>
      </c>
      <c r="CV60">
        <v>0.20899999999999999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66.781334000000001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255.6876</v>
      </c>
      <c r="L61">
        <v>0</v>
      </c>
      <c r="M61">
        <v>94.39</v>
      </c>
      <c r="N61">
        <v>120.65625</v>
      </c>
      <c r="O61">
        <v>63.239061999999997</v>
      </c>
      <c r="P61">
        <v>137.99690000000001</v>
      </c>
      <c r="Q61">
        <v>0</v>
      </c>
      <c r="R61">
        <v>10.972185</v>
      </c>
      <c r="S61">
        <v>14.226656</v>
      </c>
      <c r="T61">
        <v>0</v>
      </c>
      <c r="U61">
        <v>348.97500000000002</v>
      </c>
      <c r="V61">
        <v>15.463198999999999</v>
      </c>
      <c r="W61">
        <v>46.399079999999998</v>
      </c>
      <c r="X61">
        <v>130.79079999999999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31.512</v>
      </c>
      <c r="AF61">
        <v>0</v>
      </c>
      <c r="AG61">
        <v>41.833799999999997</v>
      </c>
      <c r="AH61">
        <v>38.68</v>
      </c>
      <c r="AI61">
        <v>0</v>
      </c>
      <c r="AJ61">
        <v>0</v>
      </c>
      <c r="AK61">
        <v>52.999200000000002</v>
      </c>
      <c r="AL61">
        <v>63.91</v>
      </c>
      <c r="AM61">
        <v>0</v>
      </c>
      <c r="AN61">
        <v>0.44689000000000001</v>
      </c>
      <c r="AO61">
        <v>9.9960000000000004</v>
      </c>
      <c r="AP61">
        <v>9.6074999999999999</v>
      </c>
      <c r="AQ61">
        <v>0</v>
      </c>
      <c r="AR61">
        <v>3.3119999999999998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66.781334000000001</v>
      </c>
      <c r="BA61">
        <f t="shared" si="1"/>
        <v>1592.6867159999997</v>
      </c>
      <c r="BB61">
        <v>58</v>
      </c>
      <c r="BD61">
        <v>7.24</v>
      </c>
      <c r="BE61">
        <v>1.86</v>
      </c>
      <c r="BF61">
        <v>2.21</v>
      </c>
      <c r="BG61">
        <v>1.73</v>
      </c>
      <c r="BH61">
        <v>6.3</v>
      </c>
      <c r="BI61">
        <v>0.6</v>
      </c>
      <c r="BJ61">
        <v>1.53</v>
      </c>
      <c r="BK61">
        <v>1.24</v>
      </c>
      <c r="BL61">
        <v>0.79</v>
      </c>
      <c r="BM61">
        <v>0.08</v>
      </c>
      <c r="BN61">
        <v>1.29</v>
      </c>
      <c r="BO61">
        <v>1.89</v>
      </c>
      <c r="BP61">
        <v>0.26</v>
      </c>
      <c r="BQ61">
        <v>1.98</v>
      </c>
      <c r="BR61">
        <v>2.1800000000000002</v>
      </c>
      <c r="BS61">
        <v>1.62</v>
      </c>
      <c r="BT61">
        <v>2.8932340000000001</v>
      </c>
      <c r="BU61">
        <v>1.3481259999999999</v>
      </c>
      <c r="BV61">
        <v>2.4182000000000001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4.8891999999999998</v>
      </c>
      <c r="CK61">
        <v>1.849688</v>
      </c>
      <c r="CL61">
        <v>1.339218</v>
      </c>
      <c r="CM61">
        <v>1.7677689999999999</v>
      </c>
      <c r="CN61">
        <v>0</v>
      </c>
      <c r="CO61">
        <v>2.157</v>
      </c>
      <c r="CP61">
        <v>4.2765000000000004</v>
      </c>
      <c r="CQ61">
        <v>0</v>
      </c>
      <c r="CR61">
        <v>0.68433200000000005</v>
      </c>
      <c r="CS61">
        <v>2.24878</v>
      </c>
      <c r="CT61">
        <v>0</v>
      </c>
      <c r="CU61">
        <v>0</v>
      </c>
      <c r="CV61">
        <v>0.20899999999999999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66.781334000000001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255.6876</v>
      </c>
      <c r="L62">
        <v>0</v>
      </c>
      <c r="M62">
        <v>94.39</v>
      </c>
      <c r="N62">
        <v>120.65625</v>
      </c>
      <c r="O62">
        <v>63.239061999999997</v>
      </c>
      <c r="P62">
        <v>137.99690000000001</v>
      </c>
      <c r="Q62">
        <v>0</v>
      </c>
      <c r="R62">
        <v>10.972185</v>
      </c>
      <c r="S62">
        <v>14.226656</v>
      </c>
      <c r="T62">
        <v>0</v>
      </c>
      <c r="U62">
        <v>348.97500000000002</v>
      </c>
      <c r="V62">
        <v>15.463198999999999</v>
      </c>
      <c r="W62">
        <v>46.399079999999998</v>
      </c>
      <c r="X62">
        <v>130.79079999999999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31.512</v>
      </c>
      <c r="AF62">
        <v>0</v>
      </c>
      <c r="AG62">
        <v>41.833799999999997</v>
      </c>
      <c r="AH62">
        <v>43.515000000000001</v>
      </c>
      <c r="AI62">
        <v>0</v>
      </c>
      <c r="AJ62">
        <v>0</v>
      </c>
      <c r="AK62">
        <v>52.999200000000002</v>
      </c>
      <c r="AL62">
        <v>63.91</v>
      </c>
      <c r="AM62">
        <v>0</v>
      </c>
      <c r="AN62">
        <v>0.44689000000000001</v>
      </c>
      <c r="AO62">
        <v>9.9960000000000004</v>
      </c>
      <c r="AP62">
        <v>9.6074999999999999</v>
      </c>
      <c r="AQ62">
        <v>0</v>
      </c>
      <c r="AR62">
        <v>3.3119999999999998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66.767933999999997</v>
      </c>
      <c r="BA62">
        <f t="shared" si="1"/>
        <v>1597.5083159999997</v>
      </c>
      <c r="BB62">
        <v>59</v>
      </c>
      <c r="BD62">
        <v>7.24</v>
      </c>
      <c r="BE62">
        <v>1.86</v>
      </c>
      <c r="BF62">
        <v>2.21</v>
      </c>
      <c r="BG62">
        <v>1.73</v>
      </c>
      <c r="BH62">
        <v>6.3</v>
      </c>
      <c r="BI62">
        <v>0.57999999999999996</v>
      </c>
      <c r="BJ62">
        <v>1.51</v>
      </c>
      <c r="BK62">
        <v>1.24</v>
      </c>
      <c r="BL62">
        <v>0.79</v>
      </c>
      <c r="BM62">
        <v>0.08</v>
      </c>
      <c r="BN62">
        <v>1.29</v>
      </c>
      <c r="BO62">
        <v>1.89</v>
      </c>
      <c r="BP62">
        <v>0.26</v>
      </c>
      <c r="BQ62">
        <v>1.98</v>
      </c>
      <c r="BR62">
        <v>2.1800000000000002</v>
      </c>
      <c r="BS62">
        <v>1.62</v>
      </c>
      <c r="BT62">
        <v>2.8932340000000001</v>
      </c>
      <c r="BU62">
        <v>1.3481259999999999</v>
      </c>
      <c r="BV62">
        <v>2.4182000000000001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4.8891999999999998</v>
      </c>
      <c r="CK62">
        <v>1.849688</v>
      </c>
      <c r="CL62">
        <v>1.339218</v>
      </c>
      <c r="CM62">
        <v>1.7677689999999999</v>
      </c>
      <c r="CN62">
        <v>0</v>
      </c>
      <c r="CO62">
        <v>2.157</v>
      </c>
      <c r="CP62">
        <v>4.2765000000000004</v>
      </c>
      <c r="CQ62">
        <v>0</v>
      </c>
      <c r="CR62">
        <v>0.68433200000000005</v>
      </c>
      <c r="CS62">
        <v>2.24878</v>
      </c>
      <c r="CT62">
        <v>0</v>
      </c>
      <c r="CU62">
        <v>0</v>
      </c>
      <c r="CV62">
        <v>0.2356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66.767933999999997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255.6876</v>
      </c>
      <c r="L63">
        <v>0</v>
      </c>
      <c r="M63">
        <v>94.39</v>
      </c>
      <c r="N63">
        <v>120.65625</v>
      </c>
      <c r="O63">
        <v>63.239061999999997</v>
      </c>
      <c r="P63">
        <v>137.99690000000001</v>
      </c>
      <c r="Q63">
        <v>0</v>
      </c>
      <c r="R63">
        <v>11.623908999999999</v>
      </c>
      <c r="S63">
        <v>14.226656</v>
      </c>
      <c r="T63">
        <v>0</v>
      </c>
      <c r="U63">
        <v>348.97500000000002</v>
      </c>
      <c r="V63">
        <v>15.463198999999999</v>
      </c>
      <c r="W63">
        <v>46.399079999999998</v>
      </c>
      <c r="X63">
        <v>130.79079999999999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31.512</v>
      </c>
      <c r="AF63">
        <v>9.0630000000000006</v>
      </c>
      <c r="AG63">
        <v>41.833799999999997</v>
      </c>
      <c r="AH63">
        <v>44.385300000000001</v>
      </c>
      <c r="AI63">
        <v>0</v>
      </c>
      <c r="AJ63">
        <v>0</v>
      </c>
      <c r="AK63">
        <v>52.999200000000002</v>
      </c>
      <c r="AL63">
        <v>63.91</v>
      </c>
      <c r="AM63">
        <v>0</v>
      </c>
      <c r="AN63">
        <v>0.44689000000000001</v>
      </c>
      <c r="AO63">
        <v>9.9960000000000004</v>
      </c>
      <c r="AP63">
        <v>9.6074999999999999</v>
      </c>
      <c r="AQ63">
        <v>0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66.721733999999998</v>
      </c>
      <c r="BA63">
        <f t="shared" si="1"/>
        <v>1608.0471399999999</v>
      </c>
      <c r="BB63">
        <v>60</v>
      </c>
      <c r="BD63">
        <v>7.24</v>
      </c>
      <c r="BE63">
        <v>1.86</v>
      </c>
      <c r="BF63">
        <v>2.16</v>
      </c>
      <c r="BG63">
        <v>1.73</v>
      </c>
      <c r="BH63">
        <v>6.3</v>
      </c>
      <c r="BI63">
        <v>0.57999999999999996</v>
      </c>
      <c r="BJ63">
        <v>1.51</v>
      </c>
      <c r="BK63">
        <v>1.24</v>
      </c>
      <c r="BL63">
        <v>0.79</v>
      </c>
      <c r="BM63">
        <v>0.08</v>
      </c>
      <c r="BN63">
        <v>1.29</v>
      </c>
      <c r="BO63">
        <v>1.89</v>
      </c>
      <c r="BP63">
        <v>0.26</v>
      </c>
      <c r="BQ63">
        <v>1.98</v>
      </c>
      <c r="BR63">
        <v>2.1800000000000002</v>
      </c>
      <c r="BS63">
        <v>1.62</v>
      </c>
      <c r="BT63">
        <v>2.8932340000000001</v>
      </c>
      <c r="BU63">
        <v>1.3481259999999999</v>
      </c>
      <c r="BV63">
        <v>2.4182000000000001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4.8891999999999998</v>
      </c>
      <c r="CK63">
        <v>1.849688</v>
      </c>
      <c r="CL63">
        <v>1.339218</v>
      </c>
      <c r="CM63">
        <v>1.7677689999999999</v>
      </c>
      <c r="CN63">
        <v>0</v>
      </c>
      <c r="CO63">
        <v>2.157</v>
      </c>
      <c r="CP63">
        <v>4.2765000000000004</v>
      </c>
      <c r="CQ63">
        <v>0</v>
      </c>
      <c r="CR63">
        <v>0.68433200000000005</v>
      </c>
      <c r="CS63">
        <v>2.24878</v>
      </c>
      <c r="CT63">
        <v>0</v>
      </c>
      <c r="CU63">
        <v>0</v>
      </c>
      <c r="CV63">
        <v>0.2394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66.721733999999998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255.6876</v>
      </c>
      <c r="L64">
        <v>0</v>
      </c>
      <c r="M64">
        <v>94.39</v>
      </c>
      <c r="N64">
        <v>120.65625</v>
      </c>
      <c r="O64">
        <v>63.239061999999997</v>
      </c>
      <c r="P64">
        <v>137.99690000000001</v>
      </c>
      <c r="Q64">
        <v>0</v>
      </c>
      <c r="R64">
        <v>11.623908999999999</v>
      </c>
      <c r="S64">
        <v>14.226656</v>
      </c>
      <c r="T64">
        <v>0</v>
      </c>
      <c r="U64">
        <v>348.97500000000002</v>
      </c>
      <c r="V64">
        <v>15.463198999999999</v>
      </c>
      <c r="W64">
        <v>46.399079999999998</v>
      </c>
      <c r="X64">
        <v>130.79079999999999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31.512</v>
      </c>
      <c r="AF64">
        <v>9.0630000000000006</v>
      </c>
      <c r="AG64">
        <v>41.833799999999997</v>
      </c>
      <c r="AH64">
        <v>47.769799999999996</v>
      </c>
      <c r="AI64">
        <v>0</v>
      </c>
      <c r="AJ64">
        <v>0</v>
      </c>
      <c r="AK64">
        <v>52.999200000000002</v>
      </c>
      <c r="AL64">
        <v>29.05</v>
      </c>
      <c r="AM64">
        <v>0</v>
      </c>
      <c r="AN64">
        <v>0.44689000000000001</v>
      </c>
      <c r="AO64">
        <v>9.9960000000000004</v>
      </c>
      <c r="AP64">
        <v>9.6074999999999999</v>
      </c>
      <c r="AQ64">
        <v>0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66.740733999999989</v>
      </c>
      <c r="BA64">
        <f t="shared" si="1"/>
        <v>1576.5906399999999</v>
      </c>
      <c r="BB64">
        <v>61</v>
      </c>
      <c r="BD64">
        <v>7.24</v>
      </c>
      <c r="BE64">
        <v>1.86</v>
      </c>
      <c r="BF64">
        <v>2.16</v>
      </c>
      <c r="BG64">
        <v>1.73</v>
      </c>
      <c r="BH64">
        <v>6.3</v>
      </c>
      <c r="BI64">
        <v>0.57999999999999996</v>
      </c>
      <c r="BJ64">
        <v>1.51</v>
      </c>
      <c r="BK64">
        <v>1.24</v>
      </c>
      <c r="BL64">
        <v>0.79</v>
      </c>
      <c r="BM64">
        <v>0.08</v>
      </c>
      <c r="BN64">
        <v>1.29</v>
      </c>
      <c r="BO64">
        <v>1.89</v>
      </c>
      <c r="BP64">
        <v>0.26</v>
      </c>
      <c r="BQ64">
        <v>1.98</v>
      </c>
      <c r="BR64">
        <v>2.1800000000000002</v>
      </c>
      <c r="BS64">
        <v>1.62</v>
      </c>
      <c r="BT64">
        <v>2.8932340000000001</v>
      </c>
      <c r="BU64">
        <v>1.3481259999999999</v>
      </c>
      <c r="BV64">
        <v>2.4182000000000001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4.8891999999999998</v>
      </c>
      <c r="CK64">
        <v>1.849688</v>
      </c>
      <c r="CL64">
        <v>1.339218</v>
      </c>
      <c r="CM64">
        <v>1.7677689999999999</v>
      </c>
      <c r="CN64">
        <v>0</v>
      </c>
      <c r="CO64">
        <v>2.157</v>
      </c>
      <c r="CP64">
        <v>4.2765000000000004</v>
      </c>
      <c r="CQ64">
        <v>0</v>
      </c>
      <c r="CR64">
        <v>0.68433200000000005</v>
      </c>
      <c r="CS64">
        <v>2.24878</v>
      </c>
      <c r="CT64">
        <v>0</v>
      </c>
      <c r="CU64">
        <v>0</v>
      </c>
      <c r="CV64">
        <v>0.25840000000000002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66.740733999999989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262.68759999999997</v>
      </c>
      <c r="L65">
        <v>0</v>
      </c>
      <c r="M65">
        <v>94.39</v>
      </c>
      <c r="N65">
        <v>120.65625</v>
      </c>
      <c r="O65">
        <v>63.239061999999997</v>
      </c>
      <c r="P65">
        <v>137.99690000000001</v>
      </c>
      <c r="Q65">
        <v>0</v>
      </c>
      <c r="R65">
        <v>11.623908999999999</v>
      </c>
      <c r="S65">
        <v>14.226656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130.79079999999999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31.512</v>
      </c>
      <c r="AF65">
        <v>9.0630000000000006</v>
      </c>
      <c r="AG65">
        <v>41.833799999999997</v>
      </c>
      <c r="AH65">
        <v>47.769799999999996</v>
      </c>
      <c r="AI65">
        <v>0</v>
      </c>
      <c r="AJ65">
        <v>0</v>
      </c>
      <c r="AK65">
        <v>52.999200000000002</v>
      </c>
      <c r="AL65">
        <v>11.62</v>
      </c>
      <c r="AM65">
        <v>0</v>
      </c>
      <c r="AN65">
        <v>0.44689000000000001</v>
      </c>
      <c r="AO65">
        <v>9.9960000000000004</v>
      </c>
      <c r="AP65">
        <v>9.6074999999999999</v>
      </c>
      <c r="AQ65">
        <v>0</v>
      </c>
      <c r="AR65">
        <v>3.3119999999999998</v>
      </c>
      <c r="AS65">
        <v>10.492559999999999</v>
      </c>
      <c r="AT65">
        <v>14.423152999999999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66.740733999999989</v>
      </c>
      <c r="BA65">
        <f t="shared" si="1"/>
        <v>1570.8556439999993</v>
      </c>
      <c r="BB65">
        <v>62</v>
      </c>
      <c r="BD65">
        <v>7.24</v>
      </c>
      <c r="BE65">
        <v>1.86</v>
      </c>
      <c r="BF65">
        <v>2.16</v>
      </c>
      <c r="BG65">
        <v>1.73</v>
      </c>
      <c r="BH65">
        <v>6.3</v>
      </c>
      <c r="BI65">
        <v>0.57999999999999996</v>
      </c>
      <c r="BJ65">
        <v>1.51</v>
      </c>
      <c r="BK65">
        <v>1.24</v>
      </c>
      <c r="BL65">
        <v>0.79</v>
      </c>
      <c r="BM65">
        <v>0.08</v>
      </c>
      <c r="BN65">
        <v>1.29</v>
      </c>
      <c r="BO65">
        <v>1.89</v>
      </c>
      <c r="BP65">
        <v>0.26</v>
      </c>
      <c r="BQ65">
        <v>1.98</v>
      </c>
      <c r="BR65">
        <v>2.1800000000000002</v>
      </c>
      <c r="BS65">
        <v>1.62</v>
      </c>
      <c r="BT65">
        <v>2.8932340000000001</v>
      </c>
      <c r="BU65">
        <v>1.3481259999999999</v>
      </c>
      <c r="BV65">
        <v>2.4182000000000001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4.8891999999999998</v>
      </c>
      <c r="CK65">
        <v>1.849688</v>
      </c>
      <c r="CL65">
        <v>1.339218</v>
      </c>
      <c r="CM65">
        <v>1.7677689999999999</v>
      </c>
      <c r="CN65">
        <v>0</v>
      </c>
      <c r="CO65">
        <v>2.157</v>
      </c>
      <c r="CP65">
        <v>4.2765000000000004</v>
      </c>
      <c r="CQ65">
        <v>0</v>
      </c>
      <c r="CR65">
        <v>0.68433200000000005</v>
      </c>
      <c r="CS65">
        <v>2.24878</v>
      </c>
      <c r="CT65">
        <v>0</v>
      </c>
      <c r="CU65">
        <v>0</v>
      </c>
      <c r="CV65">
        <v>0.25840000000000002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66.740733999999989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300.20400000000001</v>
      </c>
      <c r="L66">
        <v>0</v>
      </c>
      <c r="M66">
        <v>94.39</v>
      </c>
      <c r="N66">
        <v>120.65625</v>
      </c>
      <c r="O66">
        <v>63.239061999999997</v>
      </c>
      <c r="P66">
        <v>137.99690000000001</v>
      </c>
      <c r="Q66">
        <v>0</v>
      </c>
      <c r="R66">
        <v>11.623908999999999</v>
      </c>
      <c r="S66">
        <v>14.226656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130.79079999999999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18.643799999999999</v>
      </c>
      <c r="AE66">
        <v>31.512</v>
      </c>
      <c r="AF66">
        <v>9.0630000000000006</v>
      </c>
      <c r="AG66">
        <v>41.833799999999997</v>
      </c>
      <c r="AH66">
        <v>47.769799999999996</v>
      </c>
      <c r="AI66">
        <v>0</v>
      </c>
      <c r="AJ66">
        <v>0</v>
      </c>
      <c r="AK66">
        <v>52.999200000000002</v>
      </c>
      <c r="AL66">
        <v>11.62</v>
      </c>
      <c r="AM66">
        <v>0</v>
      </c>
      <c r="AN66">
        <v>0.44689000000000001</v>
      </c>
      <c r="AO66">
        <v>9.9960000000000004</v>
      </c>
      <c r="AP66">
        <v>9.6074999999999999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66.740733999999989</v>
      </c>
      <c r="BA66">
        <f t="shared" si="1"/>
        <v>1624.8213909999997</v>
      </c>
      <c r="BB66">
        <v>63</v>
      </c>
      <c r="BD66">
        <v>7.24</v>
      </c>
      <c r="BE66">
        <v>1.86</v>
      </c>
      <c r="BF66">
        <v>2.16</v>
      </c>
      <c r="BG66">
        <v>1.73</v>
      </c>
      <c r="BH66">
        <v>6.3</v>
      </c>
      <c r="BI66">
        <v>0.57999999999999996</v>
      </c>
      <c r="BJ66">
        <v>1.51</v>
      </c>
      <c r="BK66">
        <v>1.24</v>
      </c>
      <c r="BL66">
        <v>0.79</v>
      </c>
      <c r="BM66">
        <v>0.08</v>
      </c>
      <c r="BN66">
        <v>1.29</v>
      </c>
      <c r="BO66">
        <v>1.89</v>
      </c>
      <c r="BP66">
        <v>0.26</v>
      </c>
      <c r="BQ66">
        <v>1.98</v>
      </c>
      <c r="BR66">
        <v>2.1800000000000002</v>
      </c>
      <c r="BS66">
        <v>1.62</v>
      </c>
      <c r="BT66">
        <v>2.8932340000000001</v>
      </c>
      <c r="BU66">
        <v>1.3481259999999999</v>
      </c>
      <c r="BV66">
        <v>2.4182000000000001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4.8891999999999998</v>
      </c>
      <c r="CK66">
        <v>1.849688</v>
      </c>
      <c r="CL66">
        <v>1.339218</v>
      </c>
      <c r="CM66">
        <v>1.7677689999999999</v>
      </c>
      <c r="CN66">
        <v>0</v>
      </c>
      <c r="CO66">
        <v>2.157</v>
      </c>
      <c r="CP66">
        <v>4.2765000000000004</v>
      </c>
      <c r="CQ66">
        <v>0</v>
      </c>
      <c r="CR66">
        <v>0.68433200000000005</v>
      </c>
      <c r="CS66">
        <v>2.24878</v>
      </c>
      <c r="CT66">
        <v>0</v>
      </c>
      <c r="CU66">
        <v>0</v>
      </c>
      <c r="CV66">
        <v>0.25840000000000002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66.740733999999989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300.20400000000001</v>
      </c>
      <c r="L67">
        <v>0</v>
      </c>
      <c r="M67">
        <v>94.39</v>
      </c>
      <c r="N67">
        <v>120.65625</v>
      </c>
      <c r="O67">
        <v>63.239061999999997</v>
      </c>
      <c r="P67">
        <v>137.99690000000001</v>
      </c>
      <c r="Q67">
        <v>0</v>
      </c>
      <c r="R67">
        <v>10.932760999999999</v>
      </c>
      <c r="S67">
        <v>12.723784</v>
      </c>
      <c r="T67">
        <v>0</v>
      </c>
      <c r="U67">
        <v>348.97500000000002</v>
      </c>
      <c r="V67">
        <v>20.731850000000001</v>
      </c>
      <c r="W67">
        <v>42.164499999999997</v>
      </c>
      <c r="X67">
        <v>125.7908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18.643799999999999</v>
      </c>
      <c r="AE67">
        <v>31.512</v>
      </c>
      <c r="AF67">
        <v>9.0630000000000006</v>
      </c>
      <c r="AG67">
        <v>41.833799999999997</v>
      </c>
      <c r="AH67">
        <v>47.769799999999996</v>
      </c>
      <c r="AI67">
        <v>0</v>
      </c>
      <c r="AJ67">
        <v>0</v>
      </c>
      <c r="AK67">
        <v>52.999200000000002</v>
      </c>
      <c r="AL67">
        <v>11.62</v>
      </c>
      <c r="AM67">
        <v>0</v>
      </c>
      <c r="AN67">
        <v>0.44689000000000001</v>
      </c>
      <c r="AO67">
        <v>9.9960000000000004</v>
      </c>
      <c r="AP67">
        <v>9.6074999999999999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66.740733999999989</v>
      </c>
      <c r="BA67">
        <f t="shared" si="1"/>
        <v>1613.3927909999995</v>
      </c>
      <c r="BB67">
        <v>64</v>
      </c>
      <c r="BD67">
        <v>7.24</v>
      </c>
      <c r="BE67">
        <v>1.86</v>
      </c>
      <c r="BF67">
        <v>2.16</v>
      </c>
      <c r="BG67">
        <v>1.73</v>
      </c>
      <c r="BH67">
        <v>6.3</v>
      </c>
      <c r="BI67">
        <v>0.57999999999999996</v>
      </c>
      <c r="BJ67">
        <v>1.51</v>
      </c>
      <c r="BK67">
        <v>1.24</v>
      </c>
      <c r="BL67">
        <v>0.79</v>
      </c>
      <c r="BM67">
        <v>0.08</v>
      </c>
      <c r="BN67">
        <v>1.29</v>
      </c>
      <c r="BO67">
        <v>1.89</v>
      </c>
      <c r="BP67">
        <v>0.26</v>
      </c>
      <c r="BQ67">
        <v>1.98</v>
      </c>
      <c r="BR67">
        <v>2.1800000000000002</v>
      </c>
      <c r="BS67">
        <v>1.62</v>
      </c>
      <c r="BT67">
        <v>2.8932340000000001</v>
      </c>
      <c r="BU67">
        <v>1.3481259999999999</v>
      </c>
      <c r="BV67">
        <v>2.4182000000000001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4.8891999999999998</v>
      </c>
      <c r="CK67">
        <v>1.849688</v>
      </c>
      <c r="CL67">
        <v>1.339218</v>
      </c>
      <c r="CM67">
        <v>1.7677689999999999</v>
      </c>
      <c r="CN67">
        <v>0</v>
      </c>
      <c r="CO67">
        <v>2.157</v>
      </c>
      <c r="CP67">
        <v>4.2765000000000004</v>
      </c>
      <c r="CQ67">
        <v>0</v>
      </c>
      <c r="CR67">
        <v>0.68433200000000005</v>
      </c>
      <c r="CS67">
        <v>2.24878</v>
      </c>
      <c r="CT67">
        <v>0</v>
      </c>
      <c r="CU67">
        <v>0</v>
      </c>
      <c r="CV67">
        <v>0.25840000000000002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66.740733999999989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300.20400000000001</v>
      </c>
      <c r="L68">
        <v>0</v>
      </c>
      <c r="M68">
        <v>94.39</v>
      </c>
      <c r="N68">
        <v>120.65625</v>
      </c>
      <c r="O68">
        <v>63.239061999999997</v>
      </c>
      <c r="P68">
        <v>137.99690000000001</v>
      </c>
      <c r="Q68">
        <v>0</v>
      </c>
      <c r="R68">
        <v>11.934554</v>
      </c>
      <c r="S68">
        <v>14.812955000000001</v>
      </c>
      <c r="T68">
        <v>0</v>
      </c>
      <c r="U68">
        <v>348.97500000000002</v>
      </c>
      <c r="V68">
        <v>20.731850000000001</v>
      </c>
      <c r="W68">
        <v>42.164499999999997</v>
      </c>
      <c r="X68">
        <v>125.7908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18.643799999999999</v>
      </c>
      <c r="AE68">
        <v>31.512</v>
      </c>
      <c r="AF68">
        <v>9.0630000000000006</v>
      </c>
      <c r="AG68">
        <v>41.833799999999997</v>
      </c>
      <c r="AH68">
        <v>47.769799999999996</v>
      </c>
      <c r="AI68">
        <v>0</v>
      </c>
      <c r="AJ68">
        <v>0</v>
      </c>
      <c r="AK68">
        <v>52.999200000000002</v>
      </c>
      <c r="AL68">
        <v>11.62</v>
      </c>
      <c r="AM68">
        <v>0</v>
      </c>
      <c r="AN68">
        <v>0.44689000000000001</v>
      </c>
      <c r="AO68">
        <v>9.9960000000000004</v>
      </c>
      <c r="AP68">
        <v>9.6074999999999999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66.740733999999989</v>
      </c>
      <c r="BA68">
        <f t="shared" ref="BA68:BA99" si="4">SUM(B68:AZ68)</f>
        <v>1616.4837549999995</v>
      </c>
      <c r="BB68">
        <v>65</v>
      </c>
      <c r="BD68">
        <v>7.24</v>
      </c>
      <c r="BE68">
        <v>1.86</v>
      </c>
      <c r="BF68">
        <v>2.16</v>
      </c>
      <c r="BG68">
        <v>1.73</v>
      </c>
      <c r="BH68">
        <v>6.3</v>
      </c>
      <c r="BI68">
        <v>0.57999999999999996</v>
      </c>
      <c r="BJ68">
        <v>1.51</v>
      </c>
      <c r="BK68">
        <v>1.24</v>
      </c>
      <c r="BL68">
        <v>0.79</v>
      </c>
      <c r="BM68">
        <v>0.08</v>
      </c>
      <c r="BN68">
        <v>1.29</v>
      </c>
      <c r="BO68">
        <v>1.89</v>
      </c>
      <c r="BP68">
        <v>0.26</v>
      </c>
      <c r="BQ68">
        <v>1.98</v>
      </c>
      <c r="BR68">
        <v>2.1800000000000002</v>
      </c>
      <c r="BS68">
        <v>1.62</v>
      </c>
      <c r="BT68">
        <v>2.8932340000000001</v>
      </c>
      <c r="BU68">
        <v>1.3481259999999999</v>
      </c>
      <c r="BV68">
        <v>2.4182000000000001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4.8891999999999998</v>
      </c>
      <c r="CK68">
        <v>1.849688</v>
      </c>
      <c r="CL68">
        <v>1.339218</v>
      </c>
      <c r="CM68">
        <v>1.7677689999999999</v>
      </c>
      <c r="CN68">
        <v>0</v>
      </c>
      <c r="CO68">
        <v>2.157</v>
      </c>
      <c r="CP68">
        <v>4.2765000000000004</v>
      </c>
      <c r="CQ68">
        <v>0</v>
      </c>
      <c r="CR68">
        <v>0.68433200000000005</v>
      </c>
      <c r="CS68">
        <v>2.24878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66.740733999999989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300.20400000000001</v>
      </c>
      <c r="L69">
        <v>0</v>
      </c>
      <c r="M69">
        <v>94.39</v>
      </c>
      <c r="N69">
        <v>120.65625</v>
      </c>
      <c r="O69">
        <v>63.239061999999997</v>
      </c>
      <c r="P69">
        <v>137.99690000000001</v>
      </c>
      <c r="Q69">
        <v>0</v>
      </c>
      <c r="R69">
        <v>11.934554</v>
      </c>
      <c r="S69">
        <v>14.812955000000001</v>
      </c>
      <c r="T69">
        <v>0</v>
      </c>
      <c r="U69">
        <v>348.97500000000002</v>
      </c>
      <c r="V69">
        <v>14.757707999999999</v>
      </c>
      <c r="W69">
        <v>42.164499999999997</v>
      </c>
      <c r="X69">
        <v>125.7908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41.833799999999997</v>
      </c>
      <c r="AH69">
        <v>71.654700000000005</v>
      </c>
      <c r="AI69">
        <v>0</v>
      </c>
      <c r="AJ69">
        <v>0</v>
      </c>
      <c r="AK69">
        <v>52.999200000000002</v>
      </c>
      <c r="AL69">
        <v>11.62</v>
      </c>
      <c r="AM69">
        <v>0</v>
      </c>
      <c r="AN69">
        <v>0.44689000000000001</v>
      </c>
      <c r="AO69">
        <v>9.9960000000000004</v>
      </c>
      <c r="AP69">
        <v>9.6074999999999999</v>
      </c>
      <c r="AQ69">
        <v>0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66.724733999999998</v>
      </c>
      <c r="BA69">
        <f t="shared" si="4"/>
        <v>1634.3785129999999</v>
      </c>
      <c r="BB69">
        <v>66</v>
      </c>
      <c r="BD69">
        <v>6.82</v>
      </c>
      <c r="BE69">
        <v>1.86</v>
      </c>
      <c r="BF69">
        <v>2.16</v>
      </c>
      <c r="BG69">
        <v>1.73</v>
      </c>
      <c r="BH69">
        <v>6.3</v>
      </c>
      <c r="BI69">
        <v>0.57999999999999996</v>
      </c>
      <c r="BJ69">
        <v>1.51</v>
      </c>
      <c r="BK69">
        <v>1.24</v>
      </c>
      <c r="BL69">
        <v>0.79</v>
      </c>
      <c r="BM69">
        <v>0.08</v>
      </c>
      <c r="BN69">
        <v>1.29</v>
      </c>
      <c r="BO69">
        <v>1.89</v>
      </c>
      <c r="BP69">
        <v>0.26</v>
      </c>
      <c r="BQ69">
        <v>1.98</v>
      </c>
      <c r="BR69">
        <v>2.1800000000000002</v>
      </c>
      <c r="BS69">
        <v>1.62</v>
      </c>
      <c r="BT69">
        <v>2.8932340000000001</v>
      </c>
      <c r="BU69">
        <v>1.3481259999999999</v>
      </c>
      <c r="BV69">
        <v>2.4396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4.8891999999999998</v>
      </c>
      <c r="CK69">
        <v>1.849688</v>
      </c>
      <c r="CL69">
        <v>1.339218</v>
      </c>
      <c r="CM69">
        <v>1.7677689999999999</v>
      </c>
      <c r="CN69">
        <v>0</v>
      </c>
      <c r="CO69">
        <v>2.157</v>
      </c>
      <c r="CP69">
        <v>4.2765000000000004</v>
      </c>
      <c r="CQ69">
        <v>0</v>
      </c>
      <c r="CR69">
        <v>0.68433200000000005</v>
      </c>
      <c r="CS69">
        <v>2.24878</v>
      </c>
      <c r="CT69">
        <v>0</v>
      </c>
      <c r="CU69">
        <v>0.25340000000000001</v>
      </c>
      <c r="CV69">
        <v>0.3876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66.724733999999998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300.20400000000001</v>
      </c>
      <c r="L70">
        <v>0</v>
      </c>
      <c r="M70">
        <v>94.39</v>
      </c>
      <c r="N70">
        <v>120.65625</v>
      </c>
      <c r="O70">
        <v>63.239061999999997</v>
      </c>
      <c r="P70">
        <v>135.00069999999999</v>
      </c>
      <c r="Q70">
        <v>0</v>
      </c>
      <c r="R70">
        <v>11.934554</v>
      </c>
      <c r="S70">
        <v>14.812955000000001</v>
      </c>
      <c r="T70">
        <v>0</v>
      </c>
      <c r="U70">
        <v>348.97500000000002</v>
      </c>
      <c r="V70">
        <v>14.757707999999999</v>
      </c>
      <c r="W70">
        <v>42.164499999999997</v>
      </c>
      <c r="X70">
        <v>125.7908</v>
      </c>
      <c r="Y70">
        <v>0</v>
      </c>
      <c r="Z70">
        <v>6.5537999999999998</v>
      </c>
      <c r="AA70">
        <v>0</v>
      </c>
      <c r="AB70">
        <v>0</v>
      </c>
      <c r="AC70">
        <v>9.9058399999999995</v>
      </c>
      <c r="AD70">
        <v>18.643799999999999</v>
      </c>
      <c r="AE70">
        <v>31.512</v>
      </c>
      <c r="AF70">
        <v>9.0630000000000006</v>
      </c>
      <c r="AG70">
        <v>41.833799999999997</v>
      </c>
      <c r="AH70">
        <v>71.654700000000005</v>
      </c>
      <c r="AI70">
        <v>0</v>
      </c>
      <c r="AJ70">
        <v>0</v>
      </c>
      <c r="AK70">
        <v>52.999200000000002</v>
      </c>
      <c r="AL70">
        <v>11.62</v>
      </c>
      <c r="AM70">
        <v>0</v>
      </c>
      <c r="AN70">
        <v>0.44689000000000001</v>
      </c>
      <c r="AO70">
        <v>9.9960000000000004</v>
      </c>
      <c r="AP70">
        <v>9.6074999999999999</v>
      </c>
      <c r="AQ70">
        <v>16.055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66.748533999999992</v>
      </c>
      <c r="BA70">
        <f t="shared" si="4"/>
        <v>1657.366953</v>
      </c>
      <c r="BB70">
        <v>67</v>
      </c>
      <c r="BD70">
        <v>6.82</v>
      </c>
      <c r="BE70">
        <v>1.86</v>
      </c>
      <c r="BF70">
        <v>2.16</v>
      </c>
      <c r="BG70">
        <v>1.73</v>
      </c>
      <c r="BH70">
        <v>6.3</v>
      </c>
      <c r="BI70">
        <v>0.57999999999999996</v>
      </c>
      <c r="BJ70">
        <v>1.51</v>
      </c>
      <c r="BK70">
        <v>1.24</v>
      </c>
      <c r="BL70">
        <v>0.79</v>
      </c>
      <c r="BM70">
        <v>0.08</v>
      </c>
      <c r="BN70">
        <v>1.29</v>
      </c>
      <c r="BO70">
        <v>1.89</v>
      </c>
      <c r="BP70">
        <v>0.26</v>
      </c>
      <c r="BQ70">
        <v>1.98</v>
      </c>
      <c r="BR70">
        <v>2.1800000000000002</v>
      </c>
      <c r="BS70">
        <v>1.62</v>
      </c>
      <c r="BT70">
        <v>2.8932340000000001</v>
      </c>
      <c r="BU70">
        <v>1.3481259999999999</v>
      </c>
      <c r="BV70">
        <v>2.4396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4.8891999999999998</v>
      </c>
      <c r="CK70">
        <v>1.849688</v>
      </c>
      <c r="CL70">
        <v>1.339218</v>
      </c>
      <c r="CM70">
        <v>1.7677689999999999</v>
      </c>
      <c r="CN70">
        <v>0</v>
      </c>
      <c r="CO70">
        <v>2.157</v>
      </c>
      <c r="CP70">
        <v>4.2765000000000004</v>
      </c>
      <c r="CQ70">
        <v>0</v>
      </c>
      <c r="CR70">
        <v>0.68433200000000005</v>
      </c>
      <c r="CS70">
        <v>2.24878</v>
      </c>
      <c r="CT70">
        <v>0</v>
      </c>
      <c r="CU70">
        <v>0.2772</v>
      </c>
      <c r="CV70">
        <v>0.3876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66.748533999999992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0</v>
      </c>
      <c r="M71">
        <v>94.39</v>
      </c>
      <c r="N71">
        <v>120.65625</v>
      </c>
      <c r="O71">
        <v>63.239061999999997</v>
      </c>
      <c r="P71">
        <v>135.00069999999999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14.253199</v>
      </c>
      <c r="W71">
        <v>42.164499999999997</v>
      </c>
      <c r="X71">
        <v>125.7908</v>
      </c>
      <c r="Y71">
        <v>0</v>
      </c>
      <c r="Z71">
        <v>1.1000000000000001</v>
      </c>
      <c r="AA71">
        <v>0</v>
      </c>
      <c r="AB71">
        <v>0</v>
      </c>
      <c r="AC71">
        <v>9.9058399999999995</v>
      </c>
      <c r="AD71">
        <v>18.643799999999999</v>
      </c>
      <c r="AE71">
        <v>31.512</v>
      </c>
      <c r="AF71">
        <v>9.0630000000000006</v>
      </c>
      <c r="AG71">
        <v>41.833799999999997</v>
      </c>
      <c r="AH71">
        <v>71.654700000000005</v>
      </c>
      <c r="AI71">
        <v>0</v>
      </c>
      <c r="AJ71">
        <v>0</v>
      </c>
      <c r="AK71">
        <v>52.999200000000002</v>
      </c>
      <c r="AL71">
        <v>11.62</v>
      </c>
      <c r="AM71">
        <v>0</v>
      </c>
      <c r="AN71">
        <v>0.44689000000000001</v>
      </c>
      <c r="AO71">
        <v>9.9960000000000004</v>
      </c>
      <c r="AP71">
        <v>9.6074999999999999</v>
      </c>
      <c r="AQ71">
        <v>31.2</v>
      </c>
      <c r="AR71">
        <v>52.991999999999997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66.960664999999992</v>
      </c>
      <c r="BA71">
        <f t="shared" si="4"/>
        <v>1780.431566</v>
      </c>
      <c r="BB71">
        <v>68</v>
      </c>
      <c r="BD71">
        <v>6.82</v>
      </c>
      <c r="BE71">
        <v>1.86</v>
      </c>
      <c r="BF71">
        <v>2.16</v>
      </c>
      <c r="BG71">
        <v>1.73</v>
      </c>
      <c r="BH71">
        <v>6.28</v>
      </c>
      <c r="BI71">
        <v>0.57999999999999996</v>
      </c>
      <c r="BJ71">
        <v>1.51</v>
      </c>
      <c r="BK71">
        <v>1.24</v>
      </c>
      <c r="BL71">
        <v>0.79</v>
      </c>
      <c r="BM71">
        <v>0.08</v>
      </c>
      <c r="BN71">
        <v>1.29</v>
      </c>
      <c r="BO71">
        <v>1.89</v>
      </c>
      <c r="BP71">
        <v>0.26</v>
      </c>
      <c r="BQ71">
        <v>1.98</v>
      </c>
      <c r="BR71">
        <v>2.1800000000000002</v>
      </c>
      <c r="BS71">
        <v>1.62</v>
      </c>
      <c r="BT71">
        <v>2.8932340000000001</v>
      </c>
      <c r="BU71">
        <v>1.3481259999999999</v>
      </c>
      <c r="BV71">
        <v>2.4396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4.8891999999999998</v>
      </c>
      <c r="CK71">
        <v>1.849688</v>
      </c>
      <c r="CL71">
        <v>1.339218</v>
      </c>
      <c r="CM71">
        <v>1.9999</v>
      </c>
      <c r="CN71">
        <v>0</v>
      </c>
      <c r="CO71">
        <v>2.157</v>
      </c>
      <c r="CP71">
        <v>4.2765000000000004</v>
      </c>
      <c r="CQ71">
        <v>0</v>
      </c>
      <c r="CR71">
        <v>0.68433200000000005</v>
      </c>
      <c r="CS71">
        <v>2.24878</v>
      </c>
      <c r="CT71">
        <v>0</v>
      </c>
      <c r="CU71">
        <v>0.2772</v>
      </c>
      <c r="CV71">
        <v>0.3876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66.960664999999992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0</v>
      </c>
      <c r="M72">
        <v>94.39</v>
      </c>
      <c r="N72">
        <v>120.65625</v>
      </c>
      <c r="O72">
        <v>63.239061999999997</v>
      </c>
      <c r="P72">
        <v>135.00069999999999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14.253199</v>
      </c>
      <c r="W72">
        <v>42.164499999999997</v>
      </c>
      <c r="X72">
        <v>125.7908</v>
      </c>
      <c r="Y72">
        <v>0</v>
      </c>
      <c r="Z72">
        <v>1.1000000000000001</v>
      </c>
      <c r="AA72">
        <v>0</v>
      </c>
      <c r="AB72">
        <v>0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41.833799999999997</v>
      </c>
      <c r="AH72">
        <v>71.654700000000005</v>
      </c>
      <c r="AI72">
        <v>0</v>
      </c>
      <c r="AJ72">
        <v>0</v>
      </c>
      <c r="AK72">
        <v>52.999200000000002</v>
      </c>
      <c r="AL72">
        <v>11.62</v>
      </c>
      <c r="AM72">
        <v>0</v>
      </c>
      <c r="AN72">
        <v>0.44689000000000001</v>
      </c>
      <c r="AO72">
        <v>9.9960000000000004</v>
      </c>
      <c r="AP72">
        <v>9.6074999999999999</v>
      </c>
      <c r="AQ72">
        <v>46.8</v>
      </c>
      <c r="AR72">
        <v>52.991999999999997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67.208465000000004</v>
      </c>
      <c r="BA72">
        <f t="shared" si="4"/>
        <v>1806.1852059999997</v>
      </c>
      <c r="BB72">
        <v>69</v>
      </c>
      <c r="BD72">
        <v>6.82</v>
      </c>
      <c r="BE72">
        <v>1.86</v>
      </c>
      <c r="BF72">
        <v>2.16</v>
      </c>
      <c r="BG72">
        <v>1.73</v>
      </c>
      <c r="BH72">
        <v>6.28</v>
      </c>
      <c r="BI72">
        <v>0.57999999999999996</v>
      </c>
      <c r="BJ72">
        <v>1.51</v>
      </c>
      <c r="BK72">
        <v>1.24</v>
      </c>
      <c r="BL72">
        <v>0.79</v>
      </c>
      <c r="BM72">
        <v>0.08</v>
      </c>
      <c r="BN72">
        <v>1.29</v>
      </c>
      <c r="BO72">
        <v>1.89</v>
      </c>
      <c r="BP72">
        <v>0.26</v>
      </c>
      <c r="BQ72">
        <v>1.98</v>
      </c>
      <c r="BR72">
        <v>2.1800000000000002</v>
      </c>
      <c r="BS72">
        <v>1.62</v>
      </c>
      <c r="BT72">
        <v>2.8932340000000001</v>
      </c>
      <c r="BU72">
        <v>1.3481259999999999</v>
      </c>
      <c r="BV72">
        <v>2.4396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4.8891999999999998</v>
      </c>
      <c r="CK72">
        <v>1.849688</v>
      </c>
      <c r="CL72">
        <v>1.339218</v>
      </c>
      <c r="CM72">
        <v>1.9999</v>
      </c>
      <c r="CN72">
        <v>0</v>
      </c>
      <c r="CO72">
        <v>2.157</v>
      </c>
      <c r="CP72">
        <v>4.2765000000000004</v>
      </c>
      <c r="CQ72">
        <v>0</v>
      </c>
      <c r="CR72">
        <v>0.68433200000000005</v>
      </c>
      <c r="CS72">
        <v>2.24878</v>
      </c>
      <c r="CT72">
        <v>0</v>
      </c>
      <c r="CU72">
        <v>0.52500000000000002</v>
      </c>
      <c r="CV72">
        <v>0.3876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67.208465000000004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94.39</v>
      </c>
      <c r="N73">
        <v>120.65625</v>
      </c>
      <c r="O73">
        <v>63.239061999999997</v>
      </c>
      <c r="P73">
        <v>135.00069999999999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14.253199</v>
      </c>
      <c r="W73">
        <v>42.164499999999997</v>
      </c>
      <c r="X73">
        <v>125.7908</v>
      </c>
      <c r="Y73">
        <v>0</v>
      </c>
      <c r="Z73">
        <v>1.1000000000000001</v>
      </c>
      <c r="AA73">
        <v>0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41.833799999999997</v>
      </c>
      <c r="AH73">
        <v>95.539599999999993</v>
      </c>
      <c r="AI73">
        <v>0</v>
      </c>
      <c r="AJ73">
        <v>0</v>
      </c>
      <c r="AK73">
        <v>52.999200000000002</v>
      </c>
      <c r="AL73">
        <v>11.62</v>
      </c>
      <c r="AM73">
        <v>4.0919999999999996</v>
      </c>
      <c r="AN73">
        <v>0.44689000000000001</v>
      </c>
      <c r="AO73">
        <v>9.9960000000000004</v>
      </c>
      <c r="AP73">
        <v>9.6074999999999999</v>
      </c>
      <c r="AQ73">
        <v>47.905000000000001</v>
      </c>
      <c r="AR73">
        <v>3.3119999999999998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67.409338999999989</v>
      </c>
      <c r="BA73">
        <f t="shared" si="4"/>
        <v>1785.7879799999998</v>
      </c>
      <c r="BB73">
        <v>70</v>
      </c>
      <c r="BD73">
        <v>6.82</v>
      </c>
      <c r="BE73">
        <v>1.86</v>
      </c>
      <c r="BF73">
        <v>2.21</v>
      </c>
      <c r="BG73">
        <v>1.73</v>
      </c>
      <c r="BH73">
        <v>6.28</v>
      </c>
      <c r="BI73">
        <v>0.57999999999999996</v>
      </c>
      <c r="BJ73">
        <v>1.51</v>
      </c>
      <c r="BK73">
        <v>1.24</v>
      </c>
      <c r="BL73">
        <v>0.79</v>
      </c>
      <c r="BM73">
        <v>0.08</v>
      </c>
      <c r="BN73">
        <v>0.85</v>
      </c>
      <c r="BO73">
        <v>1.89</v>
      </c>
      <c r="BP73">
        <v>0.26</v>
      </c>
      <c r="BQ73">
        <v>1.98</v>
      </c>
      <c r="BR73">
        <v>2.1800000000000002</v>
      </c>
      <c r="BS73">
        <v>1.62</v>
      </c>
      <c r="BT73">
        <v>2.8932340000000001</v>
      </c>
      <c r="BU73">
        <v>1.3481259999999999</v>
      </c>
      <c r="BV73">
        <v>2.4537239999999998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4.8891999999999998</v>
      </c>
      <c r="CK73">
        <v>1.849688</v>
      </c>
      <c r="CL73">
        <v>1.339218</v>
      </c>
      <c r="CM73">
        <v>2.1427499999999999</v>
      </c>
      <c r="CN73">
        <v>0</v>
      </c>
      <c r="CO73">
        <v>2.157</v>
      </c>
      <c r="CP73">
        <v>4.2765000000000004</v>
      </c>
      <c r="CQ73">
        <v>0</v>
      </c>
      <c r="CR73">
        <v>0.68433200000000005</v>
      </c>
      <c r="CS73">
        <v>2.24878</v>
      </c>
      <c r="CT73">
        <v>0</v>
      </c>
      <c r="CU73">
        <v>0.83160000000000001</v>
      </c>
      <c r="CV73">
        <v>0.51490000000000002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67.409338999999989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94.39</v>
      </c>
      <c r="N74">
        <v>120.65625</v>
      </c>
      <c r="O74">
        <v>63.239061999999997</v>
      </c>
      <c r="P74">
        <v>135.00069999999999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14.253199</v>
      </c>
      <c r="W74">
        <v>42.164499999999997</v>
      </c>
      <c r="X74">
        <v>125.7908</v>
      </c>
      <c r="Y74">
        <v>0</v>
      </c>
      <c r="Z74">
        <v>1.1000000000000001</v>
      </c>
      <c r="AA74">
        <v>0</v>
      </c>
      <c r="AB74">
        <v>13.426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41.833799999999997</v>
      </c>
      <c r="AH74">
        <v>119.42449999999999</v>
      </c>
      <c r="AI74">
        <v>3.2574999999999998</v>
      </c>
      <c r="AJ74">
        <v>0</v>
      </c>
      <c r="AK74">
        <v>52.999200000000002</v>
      </c>
      <c r="AL74">
        <v>11.62</v>
      </c>
      <c r="AM74">
        <v>5.40144</v>
      </c>
      <c r="AN74">
        <v>0.44689000000000001</v>
      </c>
      <c r="AO74">
        <v>9.9960000000000004</v>
      </c>
      <c r="AP74">
        <v>9.6074999999999999</v>
      </c>
      <c r="AQ74">
        <v>64.22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67.616938999999988</v>
      </c>
      <c r="BA74">
        <f t="shared" si="4"/>
        <v>1844.1884199999997</v>
      </c>
      <c r="BB74">
        <v>71</v>
      </c>
      <c r="BD74">
        <v>6.82</v>
      </c>
      <c r="BE74">
        <v>1.86</v>
      </c>
      <c r="BF74">
        <v>2.21</v>
      </c>
      <c r="BG74">
        <v>1.73</v>
      </c>
      <c r="BH74">
        <v>6.28</v>
      </c>
      <c r="BI74">
        <v>0.57999999999999996</v>
      </c>
      <c r="BJ74">
        <v>1.51</v>
      </c>
      <c r="BK74">
        <v>1.24</v>
      </c>
      <c r="BL74">
        <v>0.79</v>
      </c>
      <c r="BM74">
        <v>0.08</v>
      </c>
      <c r="BN74">
        <v>0.85</v>
      </c>
      <c r="BO74">
        <v>1.89</v>
      </c>
      <c r="BP74">
        <v>0.26</v>
      </c>
      <c r="BQ74">
        <v>1.98</v>
      </c>
      <c r="BR74">
        <v>2.1800000000000002</v>
      </c>
      <c r="BS74">
        <v>1.62</v>
      </c>
      <c r="BT74">
        <v>2.8932340000000001</v>
      </c>
      <c r="BU74">
        <v>1.3481259999999999</v>
      </c>
      <c r="BV74">
        <v>2.4537239999999998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4.8891999999999998</v>
      </c>
      <c r="CK74">
        <v>1.849688</v>
      </c>
      <c r="CL74">
        <v>1.339218</v>
      </c>
      <c r="CM74">
        <v>2.1427499999999999</v>
      </c>
      <c r="CN74">
        <v>0</v>
      </c>
      <c r="CO74">
        <v>2.157</v>
      </c>
      <c r="CP74">
        <v>4.2765000000000004</v>
      </c>
      <c r="CQ74">
        <v>0</v>
      </c>
      <c r="CR74">
        <v>0.68433200000000005</v>
      </c>
      <c r="CS74">
        <v>2.24878</v>
      </c>
      <c r="CT74">
        <v>0</v>
      </c>
      <c r="CU74">
        <v>0.91</v>
      </c>
      <c r="CV74">
        <v>0.64410000000000001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67.616938999999988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94.39</v>
      </c>
      <c r="N75">
        <v>120.65625</v>
      </c>
      <c r="O75">
        <v>63.239061999999997</v>
      </c>
      <c r="P75">
        <v>135.00069999999999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14.253199</v>
      </c>
      <c r="W75">
        <v>42.164499999999997</v>
      </c>
      <c r="X75">
        <v>125.7908</v>
      </c>
      <c r="Y75">
        <v>0</v>
      </c>
      <c r="Z75">
        <v>6.5537999999999998</v>
      </c>
      <c r="AA75">
        <v>13.983000000000001</v>
      </c>
      <c r="AB75">
        <v>26.989000000000001</v>
      </c>
      <c r="AC75">
        <v>29.71752</v>
      </c>
      <c r="AD75">
        <v>27.965699999999998</v>
      </c>
      <c r="AE75">
        <v>31.512</v>
      </c>
      <c r="AF75">
        <v>18.126000000000001</v>
      </c>
      <c r="AG75">
        <v>41.833799999999997</v>
      </c>
      <c r="AH75">
        <v>143.30940000000001</v>
      </c>
      <c r="AI75">
        <v>7.8179999999999996</v>
      </c>
      <c r="AJ75">
        <v>0</v>
      </c>
      <c r="AK75">
        <v>52.999200000000002</v>
      </c>
      <c r="AL75">
        <v>11.62</v>
      </c>
      <c r="AM75">
        <v>10.775600000000001</v>
      </c>
      <c r="AN75">
        <v>0.44689000000000001</v>
      </c>
      <c r="AO75">
        <v>9.4079999999999995</v>
      </c>
      <c r="AP75">
        <v>9.6074999999999999</v>
      </c>
      <c r="AQ75">
        <v>64.22</v>
      </c>
      <c r="AR75">
        <v>3.3119999999999998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68.220888000000002</v>
      </c>
      <c r="BA75">
        <f t="shared" si="4"/>
        <v>1939.3144689999995</v>
      </c>
      <c r="BB75">
        <v>72</v>
      </c>
      <c r="BD75">
        <v>6.82</v>
      </c>
      <c r="BE75">
        <v>1.86</v>
      </c>
      <c r="BF75">
        <v>2.21</v>
      </c>
      <c r="BG75">
        <v>1.73</v>
      </c>
      <c r="BH75">
        <v>6.28</v>
      </c>
      <c r="BI75">
        <v>0.57999999999999996</v>
      </c>
      <c r="BJ75">
        <v>1.51</v>
      </c>
      <c r="BK75">
        <v>1.24</v>
      </c>
      <c r="BL75">
        <v>0.79</v>
      </c>
      <c r="BM75">
        <v>0.08</v>
      </c>
      <c r="BN75">
        <v>0.85</v>
      </c>
      <c r="BO75">
        <v>1.89</v>
      </c>
      <c r="BP75">
        <v>0.26</v>
      </c>
      <c r="BQ75">
        <v>1.98</v>
      </c>
      <c r="BR75">
        <v>2.1800000000000002</v>
      </c>
      <c r="BS75">
        <v>1.62</v>
      </c>
      <c r="BT75">
        <v>2.8932340000000001</v>
      </c>
      <c r="BU75">
        <v>1.348125</v>
      </c>
      <c r="BV75">
        <v>2.4537239999999998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4.8891999999999998</v>
      </c>
      <c r="CK75">
        <v>1.849688</v>
      </c>
      <c r="CL75">
        <v>1.339218</v>
      </c>
      <c r="CM75">
        <v>2.2856000000000001</v>
      </c>
      <c r="CN75">
        <v>0</v>
      </c>
      <c r="CO75">
        <v>2.157</v>
      </c>
      <c r="CP75">
        <v>4.2765000000000004</v>
      </c>
      <c r="CQ75">
        <v>0</v>
      </c>
      <c r="CR75">
        <v>0.68433200000000005</v>
      </c>
      <c r="CS75">
        <v>2.24878</v>
      </c>
      <c r="CT75">
        <v>0.33</v>
      </c>
      <c r="CU75">
        <v>0.91</v>
      </c>
      <c r="CV75">
        <v>0.7752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68.220888000000002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94.39</v>
      </c>
      <c r="N76">
        <v>120.65625</v>
      </c>
      <c r="O76">
        <v>63.239061999999997</v>
      </c>
      <c r="P76">
        <v>135.00069999999999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14.253199</v>
      </c>
      <c r="W76">
        <v>42.164499999999997</v>
      </c>
      <c r="X76">
        <v>125.7908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41.833799999999997</v>
      </c>
      <c r="AH76">
        <v>143.30940000000001</v>
      </c>
      <c r="AI76">
        <v>33.878</v>
      </c>
      <c r="AJ76">
        <v>0</v>
      </c>
      <c r="AK76">
        <v>52.999200000000002</v>
      </c>
      <c r="AL76">
        <v>11.62</v>
      </c>
      <c r="AM76">
        <v>16.106112</v>
      </c>
      <c r="AN76">
        <v>0.44689000000000001</v>
      </c>
      <c r="AO76">
        <v>9.4079999999999995</v>
      </c>
      <c r="AP76">
        <v>9.6074999999999999</v>
      </c>
      <c r="AQ76">
        <v>64.22</v>
      </c>
      <c r="AR76">
        <v>3.3119999999999998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69.067808000000014</v>
      </c>
      <c r="BA76">
        <f t="shared" si="4"/>
        <v>2067.0152609999996</v>
      </c>
      <c r="BB76">
        <v>73</v>
      </c>
      <c r="BD76">
        <v>6.82</v>
      </c>
      <c r="BE76">
        <v>1.86</v>
      </c>
      <c r="BF76">
        <v>2.21</v>
      </c>
      <c r="BG76">
        <v>1.73</v>
      </c>
      <c r="BH76">
        <v>6.28</v>
      </c>
      <c r="BI76">
        <v>0.57999999999999996</v>
      </c>
      <c r="BJ76">
        <v>1.51</v>
      </c>
      <c r="BK76">
        <v>1.24</v>
      </c>
      <c r="BL76">
        <v>0.79</v>
      </c>
      <c r="BM76">
        <v>0.08</v>
      </c>
      <c r="BN76">
        <v>0.85</v>
      </c>
      <c r="BO76">
        <v>1.89</v>
      </c>
      <c r="BP76">
        <v>0.26</v>
      </c>
      <c r="BQ76">
        <v>1.98</v>
      </c>
      <c r="BR76">
        <v>2.1800000000000002</v>
      </c>
      <c r="BS76">
        <v>1.62</v>
      </c>
      <c r="BT76">
        <v>2.8932340000000001</v>
      </c>
      <c r="BU76">
        <v>1.348125</v>
      </c>
      <c r="BV76">
        <v>2.4537239999999998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4.8891999999999998</v>
      </c>
      <c r="CK76">
        <v>1.849688</v>
      </c>
      <c r="CL76">
        <v>1.339218</v>
      </c>
      <c r="CM76">
        <v>2.2856000000000001</v>
      </c>
      <c r="CN76">
        <v>0</v>
      </c>
      <c r="CO76">
        <v>2.157</v>
      </c>
      <c r="CP76">
        <v>4.2765000000000004</v>
      </c>
      <c r="CQ76">
        <v>0</v>
      </c>
      <c r="CR76">
        <v>0.68433200000000005</v>
      </c>
      <c r="CS76">
        <v>2.24878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69.067808000000014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0</v>
      </c>
      <c r="M77">
        <v>94.39</v>
      </c>
      <c r="N77">
        <v>120.65625</v>
      </c>
      <c r="O77">
        <v>63.239061999999997</v>
      </c>
      <c r="P77">
        <v>135.00069999999999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14.253199</v>
      </c>
      <c r="W77">
        <v>42.164499999999997</v>
      </c>
      <c r="X77">
        <v>125.7908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41.833799999999997</v>
      </c>
      <c r="AH77">
        <v>143.30940000000001</v>
      </c>
      <c r="AI77">
        <v>33.878</v>
      </c>
      <c r="AJ77">
        <v>0</v>
      </c>
      <c r="AK77">
        <v>52.999200000000002</v>
      </c>
      <c r="AL77">
        <v>23.24</v>
      </c>
      <c r="AM77">
        <v>16.106112</v>
      </c>
      <c r="AN77">
        <v>0.44689000000000001</v>
      </c>
      <c r="AO77">
        <v>8.82</v>
      </c>
      <c r="AP77">
        <v>9.6074999999999999</v>
      </c>
      <c r="AQ77">
        <v>64.22</v>
      </c>
      <c r="AR77">
        <v>3.3119999999999998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68.860658000000001</v>
      </c>
      <c r="BA77">
        <f t="shared" si="4"/>
        <v>2077.8401109999995</v>
      </c>
      <c r="BB77">
        <v>74</v>
      </c>
      <c r="BD77">
        <v>6.82</v>
      </c>
      <c r="BE77">
        <v>1.86</v>
      </c>
      <c r="BF77">
        <v>2.21</v>
      </c>
      <c r="BG77">
        <v>1.73</v>
      </c>
      <c r="BH77">
        <v>6.28</v>
      </c>
      <c r="BI77">
        <v>0.57999999999999996</v>
      </c>
      <c r="BJ77">
        <v>1.51</v>
      </c>
      <c r="BK77">
        <v>1.24</v>
      </c>
      <c r="BL77">
        <v>0.79</v>
      </c>
      <c r="BM77">
        <v>0.08</v>
      </c>
      <c r="BN77">
        <v>0.5</v>
      </c>
      <c r="BO77">
        <v>1.89</v>
      </c>
      <c r="BP77">
        <v>0.26</v>
      </c>
      <c r="BQ77">
        <v>1.98</v>
      </c>
      <c r="BR77">
        <v>2.1800000000000002</v>
      </c>
      <c r="BS77">
        <v>1.62</v>
      </c>
      <c r="BT77">
        <v>2.8932340000000001</v>
      </c>
      <c r="BU77">
        <v>1.348125</v>
      </c>
      <c r="BV77">
        <v>2.4537239999999998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4.8891999999999998</v>
      </c>
      <c r="CK77">
        <v>1.849688</v>
      </c>
      <c r="CL77">
        <v>1.339218</v>
      </c>
      <c r="CM77">
        <v>2.4284500000000002</v>
      </c>
      <c r="CN77">
        <v>0</v>
      </c>
      <c r="CO77">
        <v>2.157</v>
      </c>
      <c r="CP77">
        <v>4.2765000000000004</v>
      </c>
      <c r="CQ77">
        <v>0</v>
      </c>
      <c r="CR77">
        <v>0.68433200000000005</v>
      </c>
      <c r="CS77">
        <v>2.24878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68.860658000000001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0</v>
      </c>
      <c r="M78">
        <v>94.39</v>
      </c>
      <c r="N78">
        <v>120.65625</v>
      </c>
      <c r="O78">
        <v>63.239061999999997</v>
      </c>
      <c r="P78">
        <v>135.00069999999999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14.253199</v>
      </c>
      <c r="W78">
        <v>42.164499999999997</v>
      </c>
      <c r="X78">
        <v>125.7908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41.833799999999997</v>
      </c>
      <c r="AH78">
        <v>143.30940000000001</v>
      </c>
      <c r="AI78">
        <v>33.878</v>
      </c>
      <c r="AJ78">
        <v>0</v>
      </c>
      <c r="AK78">
        <v>52.999200000000002</v>
      </c>
      <c r="AL78">
        <v>23.24</v>
      </c>
      <c r="AM78">
        <v>16.106112</v>
      </c>
      <c r="AN78">
        <v>0.44689000000000001</v>
      </c>
      <c r="AO78">
        <v>8.82</v>
      </c>
      <c r="AP78">
        <v>9.6074999999999999</v>
      </c>
      <c r="AQ78">
        <v>64.22</v>
      </c>
      <c r="AR78">
        <v>3.3119999999999998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68.860658000000001</v>
      </c>
      <c r="BA78">
        <f t="shared" si="4"/>
        <v>2077.8401109999995</v>
      </c>
      <c r="BB78">
        <v>75</v>
      </c>
      <c r="BD78">
        <v>6.82</v>
      </c>
      <c r="BE78">
        <v>1.86</v>
      </c>
      <c r="BF78">
        <v>2.21</v>
      </c>
      <c r="BG78">
        <v>1.73</v>
      </c>
      <c r="BH78">
        <v>6.28</v>
      </c>
      <c r="BI78">
        <v>0.57999999999999996</v>
      </c>
      <c r="BJ78">
        <v>1.51</v>
      </c>
      <c r="BK78">
        <v>1.24</v>
      </c>
      <c r="BL78">
        <v>0.79</v>
      </c>
      <c r="BM78">
        <v>0.08</v>
      </c>
      <c r="BN78">
        <v>0.5</v>
      </c>
      <c r="BO78">
        <v>1.89</v>
      </c>
      <c r="BP78">
        <v>0.26</v>
      </c>
      <c r="BQ78">
        <v>1.98</v>
      </c>
      <c r="BR78">
        <v>2.1800000000000002</v>
      </c>
      <c r="BS78">
        <v>1.62</v>
      </c>
      <c r="BT78">
        <v>2.8932340000000001</v>
      </c>
      <c r="BU78">
        <v>1.348125</v>
      </c>
      <c r="BV78">
        <v>2.4537239999999998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4.8891999999999998</v>
      </c>
      <c r="CK78">
        <v>1.849688</v>
      </c>
      <c r="CL78">
        <v>1.339218</v>
      </c>
      <c r="CM78">
        <v>2.4284500000000002</v>
      </c>
      <c r="CN78">
        <v>0</v>
      </c>
      <c r="CO78">
        <v>2.157</v>
      </c>
      <c r="CP78">
        <v>4.2765000000000004</v>
      </c>
      <c r="CQ78">
        <v>0</v>
      </c>
      <c r="CR78">
        <v>0.68433200000000005</v>
      </c>
      <c r="CS78">
        <v>2.24878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68.860658000000001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0</v>
      </c>
      <c r="M79">
        <v>94.39</v>
      </c>
      <c r="N79">
        <v>120.65625</v>
      </c>
      <c r="O79">
        <v>63.239061999999997</v>
      </c>
      <c r="P79">
        <v>137.99690000000001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14.418447</v>
      </c>
      <c r="W79">
        <v>42.164499999999997</v>
      </c>
      <c r="X79">
        <v>125.7908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41.833799999999997</v>
      </c>
      <c r="AH79">
        <v>143.30940000000001</v>
      </c>
      <c r="AI79">
        <v>33.878</v>
      </c>
      <c r="AJ79">
        <v>0</v>
      </c>
      <c r="AK79">
        <v>52.999200000000002</v>
      </c>
      <c r="AL79">
        <v>23.24</v>
      </c>
      <c r="AM79">
        <v>16.106112</v>
      </c>
      <c r="AN79">
        <v>0.44689000000000001</v>
      </c>
      <c r="AO79">
        <v>8.82</v>
      </c>
      <c r="AP79">
        <v>8.9670000000000005</v>
      </c>
      <c r="AQ79">
        <v>64.22</v>
      </c>
      <c r="AR79">
        <v>3.3119999999999998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69.003508000000011</v>
      </c>
      <c r="BA79">
        <f t="shared" si="4"/>
        <v>2075.3921489999993</v>
      </c>
      <c r="BB79">
        <v>76</v>
      </c>
      <c r="BD79">
        <v>6.82</v>
      </c>
      <c r="BE79">
        <v>1.86</v>
      </c>
      <c r="BF79">
        <v>2.21</v>
      </c>
      <c r="BG79">
        <v>1.73</v>
      </c>
      <c r="BH79">
        <v>6.28</v>
      </c>
      <c r="BI79">
        <v>0.57999999999999996</v>
      </c>
      <c r="BJ79">
        <v>1.51</v>
      </c>
      <c r="BK79">
        <v>1.24</v>
      </c>
      <c r="BL79">
        <v>0.79</v>
      </c>
      <c r="BM79">
        <v>0.08</v>
      </c>
      <c r="BN79">
        <v>0.5</v>
      </c>
      <c r="BO79">
        <v>1.89</v>
      </c>
      <c r="BP79">
        <v>0.26</v>
      </c>
      <c r="BQ79">
        <v>1.98</v>
      </c>
      <c r="BR79">
        <v>2.1800000000000002</v>
      </c>
      <c r="BS79">
        <v>1.62</v>
      </c>
      <c r="BT79">
        <v>2.8932340000000001</v>
      </c>
      <c r="BU79">
        <v>1.348125</v>
      </c>
      <c r="BV79">
        <v>2.4537239999999998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4.8891999999999998</v>
      </c>
      <c r="CK79">
        <v>1.849688</v>
      </c>
      <c r="CL79">
        <v>1.339218</v>
      </c>
      <c r="CM79">
        <v>2.5712999999999999</v>
      </c>
      <c r="CN79">
        <v>0</v>
      </c>
      <c r="CO79">
        <v>2.157</v>
      </c>
      <c r="CP79">
        <v>4.2765000000000004</v>
      </c>
      <c r="CQ79">
        <v>0</v>
      </c>
      <c r="CR79">
        <v>0.68433200000000005</v>
      </c>
      <c r="CS79">
        <v>2.24878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69.003508000000011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0</v>
      </c>
      <c r="M80">
        <v>94.39</v>
      </c>
      <c r="N80">
        <v>120.65625</v>
      </c>
      <c r="O80">
        <v>63.239061999999997</v>
      </c>
      <c r="P80">
        <v>137.99690000000001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14.418447</v>
      </c>
      <c r="W80">
        <v>42.164499999999997</v>
      </c>
      <c r="X80">
        <v>125.7908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41.833799999999997</v>
      </c>
      <c r="AH80">
        <v>143.30940000000001</v>
      </c>
      <c r="AI80">
        <v>33.878</v>
      </c>
      <c r="AJ80">
        <v>0</v>
      </c>
      <c r="AK80">
        <v>52.999200000000002</v>
      </c>
      <c r="AL80">
        <v>23.24</v>
      </c>
      <c r="AM80">
        <v>16.106112</v>
      </c>
      <c r="AN80">
        <v>0.44689000000000001</v>
      </c>
      <c r="AO80">
        <v>8.82</v>
      </c>
      <c r="AP80">
        <v>8.9670000000000005</v>
      </c>
      <c r="AQ80">
        <v>64.22</v>
      </c>
      <c r="AR80">
        <v>3.3119999999999998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69.003508000000011</v>
      </c>
      <c r="BA80">
        <f t="shared" si="4"/>
        <v>2075.3921489999993</v>
      </c>
      <c r="BB80">
        <v>77</v>
      </c>
      <c r="BD80">
        <v>6.82</v>
      </c>
      <c r="BE80">
        <v>1.86</v>
      </c>
      <c r="BF80">
        <v>2.21</v>
      </c>
      <c r="BG80">
        <v>1.73</v>
      </c>
      <c r="BH80">
        <v>6.28</v>
      </c>
      <c r="BI80">
        <v>0.57999999999999996</v>
      </c>
      <c r="BJ80">
        <v>1.51</v>
      </c>
      <c r="BK80">
        <v>1.24</v>
      </c>
      <c r="BL80">
        <v>0.79</v>
      </c>
      <c r="BM80">
        <v>0.08</v>
      </c>
      <c r="BN80">
        <v>0.5</v>
      </c>
      <c r="BO80">
        <v>1.89</v>
      </c>
      <c r="BP80">
        <v>0.26</v>
      </c>
      <c r="BQ80">
        <v>1.98</v>
      </c>
      <c r="BR80">
        <v>2.1800000000000002</v>
      </c>
      <c r="BS80">
        <v>1.62</v>
      </c>
      <c r="BT80">
        <v>2.8932340000000001</v>
      </c>
      <c r="BU80">
        <v>1.348125</v>
      </c>
      <c r="BV80">
        <v>2.4537239999999998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4.8891999999999998</v>
      </c>
      <c r="CK80">
        <v>1.849688</v>
      </c>
      <c r="CL80">
        <v>1.339218</v>
      </c>
      <c r="CM80">
        <v>2.5712999999999999</v>
      </c>
      <c r="CN80">
        <v>0</v>
      </c>
      <c r="CO80">
        <v>2.157</v>
      </c>
      <c r="CP80">
        <v>4.2765000000000004</v>
      </c>
      <c r="CQ80">
        <v>0</v>
      </c>
      <c r="CR80">
        <v>0.68433200000000005</v>
      </c>
      <c r="CS80">
        <v>2.24878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69.003508000000011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310.85379999999998</v>
      </c>
      <c r="L81">
        <v>0</v>
      </c>
      <c r="M81">
        <v>94.39</v>
      </c>
      <c r="N81">
        <v>120.65625</v>
      </c>
      <c r="O81">
        <v>63.239061999999997</v>
      </c>
      <c r="P81">
        <v>137.99690000000001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14.602852</v>
      </c>
      <c r="W81">
        <v>42.164499999999997</v>
      </c>
      <c r="X81">
        <v>125.7908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41.833799999999997</v>
      </c>
      <c r="AH81">
        <v>143.30940000000001</v>
      </c>
      <c r="AI81">
        <v>33.878</v>
      </c>
      <c r="AJ81">
        <v>0</v>
      </c>
      <c r="AK81">
        <v>52.999200000000002</v>
      </c>
      <c r="AL81">
        <v>23.24</v>
      </c>
      <c r="AM81">
        <v>16.106112</v>
      </c>
      <c r="AN81">
        <v>0.44689000000000001</v>
      </c>
      <c r="AO81">
        <v>8.82</v>
      </c>
      <c r="AP81">
        <v>8.9670000000000005</v>
      </c>
      <c r="AQ81">
        <v>64.22</v>
      </c>
      <c r="AR81">
        <v>11.04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69.096358000000009</v>
      </c>
      <c r="BA81">
        <f t="shared" si="4"/>
        <v>2055.9927639999996</v>
      </c>
      <c r="BB81">
        <v>78</v>
      </c>
      <c r="BD81">
        <v>6.82</v>
      </c>
      <c r="BE81">
        <v>1.86</v>
      </c>
      <c r="BF81">
        <v>2.21</v>
      </c>
      <c r="BG81">
        <v>1.73</v>
      </c>
      <c r="BH81">
        <v>6.3</v>
      </c>
      <c r="BI81">
        <v>0.57999999999999996</v>
      </c>
      <c r="BJ81">
        <v>1.44</v>
      </c>
      <c r="BK81">
        <v>1.24</v>
      </c>
      <c r="BL81">
        <v>0.79</v>
      </c>
      <c r="BM81">
        <v>0.08</v>
      </c>
      <c r="BN81">
        <v>0.5</v>
      </c>
      <c r="BO81">
        <v>1.89</v>
      </c>
      <c r="BP81">
        <v>0.26</v>
      </c>
      <c r="BQ81">
        <v>1.98</v>
      </c>
      <c r="BR81">
        <v>2.1800000000000002</v>
      </c>
      <c r="BS81">
        <v>1.62</v>
      </c>
      <c r="BT81">
        <v>2.8932340000000001</v>
      </c>
      <c r="BU81">
        <v>1.348125</v>
      </c>
      <c r="BV81">
        <v>2.4537239999999998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4.8891999999999998</v>
      </c>
      <c r="CK81">
        <v>1.849688</v>
      </c>
      <c r="CL81">
        <v>1.339218</v>
      </c>
      <c r="CM81">
        <v>2.7141500000000001</v>
      </c>
      <c r="CN81">
        <v>0</v>
      </c>
      <c r="CO81">
        <v>2.157</v>
      </c>
      <c r="CP81">
        <v>4.2765000000000004</v>
      </c>
      <c r="CQ81">
        <v>0</v>
      </c>
      <c r="CR81">
        <v>0.68433200000000005</v>
      </c>
      <c r="CS81">
        <v>2.24878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69.096358000000009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298.85379999999998</v>
      </c>
      <c r="L82">
        <v>0</v>
      </c>
      <c r="M82">
        <v>94.39</v>
      </c>
      <c r="N82">
        <v>120.65625</v>
      </c>
      <c r="O82">
        <v>63.239061999999997</v>
      </c>
      <c r="P82">
        <v>137.99690000000001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14.916584</v>
      </c>
      <c r="W82">
        <v>42.164499999999997</v>
      </c>
      <c r="X82">
        <v>125.7908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41.833799999999997</v>
      </c>
      <c r="AH82">
        <v>143.30940000000001</v>
      </c>
      <c r="AI82">
        <v>3.9089999999999998</v>
      </c>
      <c r="AJ82">
        <v>0</v>
      </c>
      <c r="AK82">
        <v>52.999200000000002</v>
      </c>
      <c r="AL82">
        <v>23.24</v>
      </c>
      <c r="AM82">
        <v>16.106112</v>
      </c>
      <c r="AN82">
        <v>0.44689000000000001</v>
      </c>
      <c r="AO82">
        <v>8.82</v>
      </c>
      <c r="AP82">
        <v>8.9670000000000005</v>
      </c>
      <c r="AQ82">
        <v>64.22</v>
      </c>
      <c r="AR82">
        <v>52.991999999999997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69.096358000000009</v>
      </c>
      <c r="BA82">
        <f t="shared" si="4"/>
        <v>2056.2894959999999</v>
      </c>
      <c r="BB82">
        <v>79</v>
      </c>
      <c r="BD82">
        <v>6.82</v>
      </c>
      <c r="BE82">
        <v>1.86</v>
      </c>
      <c r="BF82">
        <v>2.21</v>
      </c>
      <c r="BG82">
        <v>1.73</v>
      </c>
      <c r="BH82">
        <v>6.3</v>
      </c>
      <c r="BI82">
        <v>0.57999999999999996</v>
      </c>
      <c r="BJ82">
        <v>1.44</v>
      </c>
      <c r="BK82">
        <v>1.24</v>
      </c>
      <c r="BL82">
        <v>0.79</v>
      </c>
      <c r="BM82">
        <v>0.08</v>
      </c>
      <c r="BN82">
        <v>0.5</v>
      </c>
      <c r="BO82">
        <v>1.89</v>
      </c>
      <c r="BP82">
        <v>0.26</v>
      </c>
      <c r="BQ82">
        <v>1.98</v>
      </c>
      <c r="BR82">
        <v>2.1800000000000002</v>
      </c>
      <c r="BS82">
        <v>1.62</v>
      </c>
      <c r="BT82">
        <v>2.8932340000000001</v>
      </c>
      <c r="BU82">
        <v>1.348125</v>
      </c>
      <c r="BV82">
        <v>2.4537239999999998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4.8891999999999998</v>
      </c>
      <c r="CK82">
        <v>1.849688</v>
      </c>
      <c r="CL82">
        <v>1.339218</v>
      </c>
      <c r="CM82">
        <v>2.7141500000000001</v>
      </c>
      <c r="CN82">
        <v>0</v>
      </c>
      <c r="CO82">
        <v>2.157</v>
      </c>
      <c r="CP82">
        <v>4.2765000000000004</v>
      </c>
      <c r="CQ82">
        <v>0</v>
      </c>
      <c r="CR82">
        <v>0.68433200000000005</v>
      </c>
      <c r="CS82">
        <v>2.24878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69.096358000000009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298.85379999999998</v>
      </c>
      <c r="L83">
        <v>0</v>
      </c>
      <c r="M83">
        <v>94.39</v>
      </c>
      <c r="N83">
        <v>120.65625</v>
      </c>
      <c r="O83">
        <v>63.239061999999997</v>
      </c>
      <c r="P83">
        <v>137.99690000000001</v>
      </c>
      <c r="Q83">
        <v>0</v>
      </c>
      <c r="R83">
        <v>18.598700000000001</v>
      </c>
      <c r="S83">
        <v>21.5381</v>
      </c>
      <c r="T83">
        <v>0</v>
      </c>
      <c r="U83">
        <v>348.97500000000002</v>
      </c>
      <c r="V83">
        <v>14.379497000000001</v>
      </c>
      <c r="W83">
        <v>46.399079999999998</v>
      </c>
      <c r="X83">
        <v>130.79079999999999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41.833799999999997</v>
      </c>
      <c r="AH83">
        <v>143.30940000000001</v>
      </c>
      <c r="AI83">
        <v>0</v>
      </c>
      <c r="AJ83">
        <v>0</v>
      </c>
      <c r="AK83">
        <v>52.999200000000002</v>
      </c>
      <c r="AL83">
        <v>23.24</v>
      </c>
      <c r="AM83">
        <v>16.106112</v>
      </c>
      <c r="AN83">
        <v>0.44689000000000001</v>
      </c>
      <c r="AO83">
        <v>8.82</v>
      </c>
      <c r="AP83">
        <v>8.9670000000000005</v>
      </c>
      <c r="AQ83">
        <v>64.22</v>
      </c>
      <c r="AR83">
        <v>52.991999999999997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69.239208000000005</v>
      </c>
      <c r="BA83">
        <f t="shared" si="4"/>
        <v>2053.7905389999996</v>
      </c>
      <c r="BB83">
        <v>80</v>
      </c>
      <c r="BD83">
        <v>6.82</v>
      </c>
      <c r="BE83">
        <v>1.86</v>
      </c>
      <c r="BF83">
        <v>2.21</v>
      </c>
      <c r="BG83">
        <v>1.73</v>
      </c>
      <c r="BH83">
        <v>6.3</v>
      </c>
      <c r="BI83">
        <v>0.57999999999999996</v>
      </c>
      <c r="BJ83">
        <v>1.44</v>
      </c>
      <c r="BK83">
        <v>1.24</v>
      </c>
      <c r="BL83">
        <v>0.79</v>
      </c>
      <c r="BM83">
        <v>0.08</v>
      </c>
      <c r="BN83">
        <v>0.5</v>
      </c>
      <c r="BO83">
        <v>1.89</v>
      </c>
      <c r="BP83">
        <v>0.26</v>
      </c>
      <c r="BQ83">
        <v>1.98</v>
      </c>
      <c r="BR83">
        <v>2.1800000000000002</v>
      </c>
      <c r="BS83">
        <v>1.62</v>
      </c>
      <c r="BT83">
        <v>2.8932340000000001</v>
      </c>
      <c r="BU83">
        <v>1.348125</v>
      </c>
      <c r="BV83">
        <v>2.4537239999999998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4.8891999999999998</v>
      </c>
      <c r="CK83">
        <v>1.849688</v>
      </c>
      <c r="CL83">
        <v>1.339218</v>
      </c>
      <c r="CM83">
        <v>2.8570000000000002</v>
      </c>
      <c r="CN83">
        <v>0</v>
      </c>
      <c r="CO83">
        <v>2.157</v>
      </c>
      <c r="CP83">
        <v>4.2765000000000004</v>
      </c>
      <c r="CQ83">
        <v>0</v>
      </c>
      <c r="CR83">
        <v>0.68433200000000005</v>
      </c>
      <c r="CS83">
        <v>2.24878</v>
      </c>
      <c r="CT83">
        <v>0.97811999999999999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69.239208000000005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298.85379999999998</v>
      </c>
      <c r="L84">
        <v>0</v>
      </c>
      <c r="M84">
        <v>94.39</v>
      </c>
      <c r="N84">
        <v>120.65625</v>
      </c>
      <c r="O84">
        <v>63.239061999999997</v>
      </c>
      <c r="P84">
        <v>137.99690000000001</v>
      </c>
      <c r="Q84">
        <v>0</v>
      </c>
      <c r="R84">
        <v>18.598700000000001</v>
      </c>
      <c r="S84">
        <v>21.5381</v>
      </c>
      <c r="T84">
        <v>0</v>
      </c>
      <c r="U84">
        <v>348.97500000000002</v>
      </c>
      <c r="V84">
        <v>14.379497000000001</v>
      </c>
      <c r="W84">
        <v>46.399079999999998</v>
      </c>
      <c r="X84">
        <v>130.79079999999999</v>
      </c>
      <c r="Y84">
        <v>0</v>
      </c>
      <c r="Z84">
        <v>6.5537999999999998</v>
      </c>
      <c r="AA84">
        <v>42.14808</v>
      </c>
      <c r="AB84">
        <v>40.6068</v>
      </c>
      <c r="AC84">
        <v>29.71752</v>
      </c>
      <c r="AD84">
        <v>27.965699999999998</v>
      </c>
      <c r="AE84">
        <v>50.592516000000003</v>
      </c>
      <c r="AF84">
        <v>18.126000000000001</v>
      </c>
      <c r="AG84">
        <v>41.833799999999997</v>
      </c>
      <c r="AH84">
        <v>131.89879999999999</v>
      </c>
      <c r="AI84">
        <v>0</v>
      </c>
      <c r="AJ84">
        <v>0</v>
      </c>
      <c r="AK84">
        <v>52.999200000000002</v>
      </c>
      <c r="AL84">
        <v>11.62</v>
      </c>
      <c r="AM84">
        <v>10.80288</v>
      </c>
      <c r="AN84">
        <v>0.44689000000000001</v>
      </c>
      <c r="AO84">
        <v>8.82</v>
      </c>
      <c r="AP84">
        <v>8.9670000000000005</v>
      </c>
      <c r="AQ84">
        <v>64.22</v>
      </c>
      <c r="AR84">
        <v>3.3119999999999998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68.528388000000007</v>
      </c>
      <c r="BA84">
        <f t="shared" si="4"/>
        <v>1940.4659229999991</v>
      </c>
      <c r="BB84">
        <v>81</v>
      </c>
      <c r="BD84">
        <v>6.82</v>
      </c>
      <c r="BE84">
        <v>1.86</v>
      </c>
      <c r="BF84">
        <v>2.21</v>
      </c>
      <c r="BG84">
        <v>1.73</v>
      </c>
      <c r="BH84">
        <v>6.3</v>
      </c>
      <c r="BI84">
        <v>0.57999999999999996</v>
      </c>
      <c r="BJ84">
        <v>1.44</v>
      </c>
      <c r="BK84">
        <v>1.24</v>
      </c>
      <c r="BL84">
        <v>0.79</v>
      </c>
      <c r="BM84">
        <v>0.08</v>
      </c>
      <c r="BN84">
        <v>0.5</v>
      </c>
      <c r="BO84">
        <v>1.89</v>
      </c>
      <c r="BP84">
        <v>0.26</v>
      </c>
      <c r="BQ84">
        <v>1.98</v>
      </c>
      <c r="BR84">
        <v>2.1800000000000002</v>
      </c>
      <c r="BS84">
        <v>1.62</v>
      </c>
      <c r="BT84">
        <v>2.8932340000000001</v>
      </c>
      <c r="BU84">
        <v>1.348125</v>
      </c>
      <c r="BV84">
        <v>2.4537239999999998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4.8891999999999998</v>
      </c>
      <c r="CK84">
        <v>1.849688</v>
      </c>
      <c r="CL84">
        <v>1.339218</v>
      </c>
      <c r="CM84">
        <v>2.8570000000000002</v>
      </c>
      <c r="CN84">
        <v>0</v>
      </c>
      <c r="CO84">
        <v>2.157</v>
      </c>
      <c r="CP84">
        <v>4.2765000000000004</v>
      </c>
      <c r="CQ84">
        <v>0</v>
      </c>
      <c r="CR84">
        <v>0.68433200000000005</v>
      </c>
      <c r="CS84">
        <v>2.24878</v>
      </c>
      <c r="CT84">
        <v>0.33</v>
      </c>
      <c r="CU84">
        <v>1.1088</v>
      </c>
      <c r="CV84">
        <v>0.71250000000000002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68.528388000000007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255.6876</v>
      </c>
      <c r="L85">
        <v>0</v>
      </c>
      <c r="M85">
        <v>94.39</v>
      </c>
      <c r="N85">
        <v>120.65625</v>
      </c>
      <c r="O85">
        <v>63.239061999999997</v>
      </c>
      <c r="P85">
        <v>137.99690000000001</v>
      </c>
      <c r="Q85">
        <v>0</v>
      </c>
      <c r="R85">
        <v>11.046445</v>
      </c>
      <c r="S85">
        <v>12.347894</v>
      </c>
      <c r="T85">
        <v>0</v>
      </c>
      <c r="U85">
        <v>348.97500000000002</v>
      </c>
      <c r="V85">
        <v>14.601820999999999</v>
      </c>
      <c r="W85">
        <v>46.399079999999998</v>
      </c>
      <c r="X85">
        <v>130.79079999999999</v>
      </c>
      <c r="Y85">
        <v>0</v>
      </c>
      <c r="Z85">
        <v>0</v>
      </c>
      <c r="AA85">
        <v>42.14808</v>
      </c>
      <c r="AB85">
        <v>26.852</v>
      </c>
      <c r="AC85">
        <v>29.71752</v>
      </c>
      <c r="AD85">
        <v>27.965699999999998</v>
      </c>
      <c r="AE85">
        <v>50.592516000000003</v>
      </c>
      <c r="AF85">
        <v>9.0630000000000006</v>
      </c>
      <c r="AG85">
        <v>41.833799999999997</v>
      </c>
      <c r="AH85">
        <v>119.42449999999999</v>
      </c>
      <c r="AI85">
        <v>0</v>
      </c>
      <c r="AJ85">
        <v>0</v>
      </c>
      <c r="AK85">
        <v>52.999200000000002</v>
      </c>
      <c r="AL85">
        <v>11.62</v>
      </c>
      <c r="AM85">
        <v>10.80288</v>
      </c>
      <c r="AN85">
        <v>0.44689000000000001</v>
      </c>
      <c r="AO85">
        <v>8.82</v>
      </c>
      <c r="AP85">
        <v>8.9670000000000005</v>
      </c>
      <c r="AQ85">
        <v>64.22</v>
      </c>
      <c r="AR85">
        <v>3.3119999999999998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68.109917999999993</v>
      </c>
      <c r="BA85">
        <f t="shared" si="4"/>
        <v>1833.4034559999996</v>
      </c>
      <c r="BB85">
        <v>82</v>
      </c>
      <c r="BD85">
        <v>6.82</v>
      </c>
      <c r="BE85">
        <v>1.86</v>
      </c>
      <c r="BF85">
        <v>2.21</v>
      </c>
      <c r="BG85">
        <v>1.73</v>
      </c>
      <c r="BH85">
        <v>6.3</v>
      </c>
      <c r="BI85">
        <v>0.57999999999999996</v>
      </c>
      <c r="BJ85">
        <v>1.44</v>
      </c>
      <c r="BK85">
        <v>1.24</v>
      </c>
      <c r="BL85">
        <v>0.79</v>
      </c>
      <c r="BM85">
        <v>0.08</v>
      </c>
      <c r="BN85">
        <v>0.5</v>
      </c>
      <c r="BO85">
        <v>1.89</v>
      </c>
      <c r="BP85">
        <v>0.26</v>
      </c>
      <c r="BQ85">
        <v>1.98</v>
      </c>
      <c r="BR85">
        <v>2.1800000000000002</v>
      </c>
      <c r="BS85">
        <v>1.62</v>
      </c>
      <c r="BT85">
        <v>2.8932340000000001</v>
      </c>
      <c r="BU85">
        <v>1.348125</v>
      </c>
      <c r="BV85">
        <v>2.4537239999999998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4.8891999999999998</v>
      </c>
      <c r="CK85">
        <v>1.849688</v>
      </c>
      <c r="CL85">
        <v>1.339218</v>
      </c>
      <c r="CM85">
        <v>3.1141299999999998</v>
      </c>
      <c r="CN85">
        <v>0</v>
      </c>
      <c r="CO85">
        <v>2.157</v>
      </c>
      <c r="CP85">
        <v>4.2765000000000004</v>
      </c>
      <c r="CQ85">
        <v>0</v>
      </c>
      <c r="CR85">
        <v>0.68433200000000005</v>
      </c>
      <c r="CS85">
        <v>2.24878</v>
      </c>
      <c r="CT85">
        <v>0</v>
      </c>
      <c r="CU85">
        <v>0.83160000000000001</v>
      </c>
      <c r="CV85">
        <v>0.64410000000000001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68.109917999999993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255.6876</v>
      </c>
      <c r="L86">
        <v>0</v>
      </c>
      <c r="M86">
        <v>94.39</v>
      </c>
      <c r="N86">
        <v>120.65625</v>
      </c>
      <c r="O86">
        <v>63.239061999999997</v>
      </c>
      <c r="P86">
        <v>137.99690000000001</v>
      </c>
      <c r="Q86">
        <v>0</v>
      </c>
      <c r="R86">
        <v>11.046445</v>
      </c>
      <c r="S86">
        <v>13.084564</v>
      </c>
      <c r="T86">
        <v>0</v>
      </c>
      <c r="U86">
        <v>348.97500000000002</v>
      </c>
      <c r="V86">
        <v>14.712982999999999</v>
      </c>
      <c r="W86">
        <v>46.399079999999998</v>
      </c>
      <c r="X86">
        <v>130.79079999999999</v>
      </c>
      <c r="Y86">
        <v>0</v>
      </c>
      <c r="Z86">
        <v>0</v>
      </c>
      <c r="AA86">
        <v>35.707999999999998</v>
      </c>
      <c r="AB86">
        <v>26.852</v>
      </c>
      <c r="AC86">
        <v>19.811679999999999</v>
      </c>
      <c r="AD86">
        <v>27.965699999999998</v>
      </c>
      <c r="AE86">
        <v>50.592516000000003</v>
      </c>
      <c r="AF86">
        <v>9.0630000000000006</v>
      </c>
      <c r="AG86">
        <v>41.833799999999997</v>
      </c>
      <c r="AH86">
        <v>119.42449999999999</v>
      </c>
      <c r="AI86">
        <v>0</v>
      </c>
      <c r="AJ86">
        <v>0</v>
      </c>
      <c r="AK86">
        <v>52.999200000000002</v>
      </c>
      <c r="AL86">
        <v>11.62</v>
      </c>
      <c r="AM86">
        <v>4.0919999999999996</v>
      </c>
      <c r="AN86">
        <v>0.44689000000000001</v>
      </c>
      <c r="AO86">
        <v>8.82</v>
      </c>
      <c r="AP86">
        <v>8.9670000000000005</v>
      </c>
      <c r="AQ86">
        <v>48.1</v>
      </c>
      <c r="AR86">
        <v>3.3119999999999998</v>
      </c>
      <c r="AS86">
        <v>5.3807999999999998</v>
      </c>
      <c r="AT86">
        <v>14.721221999999999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68.367047999999997</v>
      </c>
      <c r="BA86">
        <f t="shared" si="4"/>
        <v>1795.0560399999995</v>
      </c>
      <c r="BB86">
        <v>83</v>
      </c>
      <c r="BD86">
        <v>6.82</v>
      </c>
      <c r="BE86">
        <v>1.86</v>
      </c>
      <c r="BF86">
        <v>2.21</v>
      </c>
      <c r="BG86">
        <v>1.73</v>
      </c>
      <c r="BH86">
        <v>6.3</v>
      </c>
      <c r="BI86">
        <v>0.57999999999999996</v>
      </c>
      <c r="BJ86">
        <v>1.44</v>
      </c>
      <c r="BK86">
        <v>1.24</v>
      </c>
      <c r="BL86">
        <v>0.79</v>
      </c>
      <c r="BM86">
        <v>0.08</v>
      </c>
      <c r="BN86">
        <v>0.5</v>
      </c>
      <c r="BO86">
        <v>1.89</v>
      </c>
      <c r="BP86">
        <v>0.26</v>
      </c>
      <c r="BQ86">
        <v>1.98</v>
      </c>
      <c r="BR86">
        <v>2.1800000000000002</v>
      </c>
      <c r="BS86">
        <v>1.62</v>
      </c>
      <c r="BT86">
        <v>2.8932340000000001</v>
      </c>
      <c r="BU86">
        <v>1.348125</v>
      </c>
      <c r="BV86">
        <v>2.4537239999999998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4.8891999999999998</v>
      </c>
      <c r="CK86">
        <v>1.849688</v>
      </c>
      <c r="CL86">
        <v>1.339218</v>
      </c>
      <c r="CM86">
        <v>3.3712599999999999</v>
      </c>
      <c r="CN86">
        <v>0</v>
      </c>
      <c r="CO86">
        <v>2.157</v>
      </c>
      <c r="CP86">
        <v>4.2765000000000004</v>
      </c>
      <c r="CQ86">
        <v>0</v>
      </c>
      <c r="CR86">
        <v>0.68433200000000005</v>
      </c>
      <c r="CS86">
        <v>2.24878</v>
      </c>
      <c r="CT86">
        <v>0</v>
      </c>
      <c r="CU86">
        <v>0.83160000000000001</v>
      </c>
      <c r="CV86">
        <v>0.64410000000000001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68.367047999999997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255.6876</v>
      </c>
      <c r="L87">
        <v>0</v>
      </c>
      <c r="M87">
        <v>94.39</v>
      </c>
      <c r="N87">
        <v>120.65625</v>
      </c>
      <c r="O87">
        <v>63.239061999999997</v>
      </c>
      <c r="P87">
        <v>137.99690000000001</v>
      </c>
      <c r="Q87">
        <v>0</v>
      </c>
      <c r="R87">
        <v>11.046445</v>
      </c>
      <c r="S87">
        <v>12.347894</v>
      </c>
      <c r="T87">
        <v>0</v>
      </c>
      <c r="U87">
        <v>348.97500000000002</v>
      </c>
      <c r="V87">
        <v>14.824146000000001</v>
      </c>
      <c r="W87">
        <v>46.399079999999998</v>
      </c>
      <c r="X87">
        <v>130.79079999999999</v>
      </c>
      <c r="Y87">
        <v>0</v>
      </c>
      <c r="Z87">
        <v>0</v>
      </c>
      <c r="AA87">
        <v>28.045000000000002</v>
      </c>
      <c r="AB87">
        <v>26.852</v>
      </c>
      <c r="AC87">
        <v>19.811679999999999</v>
      </c>
      <c r="AD87">
        <v>27.965699999999998</v>
      </c>
      <c r="AE87">
        <v>31.512</v>
      </c>
      <c r="AF87">
        <v>9.0630000000000006</v>
      </c>
      <c r="AG87">
        <v>41.833799999999997</v>
      </c>
      <c r="AH87">
        <v>95.539599999999993</v>
      </c>
      <c r="AI87">
        <v>0</v>
      </c>
      <c r="AJ87">
        <v>0</v>
      </c>
      <c r="AK87">
        <v>52.999200000000002</v>
      </c>
      <c r="AL87">
        <v>11.62</v>
      </c>
      <c r="AM87">
        <v>0</v>
      </c>
      <c r="AN87">
        <v>0.44689000000000001</v>
      </c>
      <c r="AO87">
        <v>8.82</v>
      </c>
      <c r="AP87">
        <v>8.9670000000000005</v>
      </c>
      <c r="AQ87">
        <v>48.1</v>
      </c>
      <c r="AR87">
        <v>3.3119999999999998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68.694925999999995</v>
      </c>
      <c r="BA87">
        <f t="shared" si="4"/>
        <v>1740.3135729999995</v>
      </c>
      <c r="BB87">
        <v>84</v>
      </c>
      <c r="BD87">
        <v>7.24</v>
      </c>
      <c r="BE87">
        <v>1.86</v>
      </c>
      <c r="BF87">
        <v>2.21</v>
      </c>
      <c r="BG87">
        <v>1.73</v>
      </c>
      <c r="BH87">
        <v>6.3</v>
      </c>
      <c r="BI87">
        <v>0.57999999999999996</v>
      </c>
      <c r="BJ87">
        <v>1.44</v>
      </c>
      <c r="BK87">
        <v>1.24</v>
      </c>
      <c r="BL87">
        <v>0.79</v>
      </c>
      <c r="BM87">
        <v>0.08</v>
      </c>
      <c r="BN87">
        <v>0.65</v>
      </c>
      <c r="BO87">
        <v>1.89</v>
      </c>
      <c r="BP87">
        <v>0.26</v>
      </c>
      <c r="BQ87">
        <v>1.98</v>
      </c>
      <c r="BR87">
        <v>2.1800000000000002</v>
      </c>
      <c r="BS87">
        <v>1.62</v>
      </c>
      <c r="BT87">
        <v>2.8932340000000001</v>
      </c>
      <c r="BU87">
        <v>1.348125</v>
      </c>
      <c r="BV87">
        <v>2.4537239999999998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4.8891999999999998</v>
      </c>
      <c r="CK87">
        <v>1.849688</v>
      </c>
      <c r="CL87">
        <v>1.339218</v>
      </c>
      <c r="CM87">
        <v>3.5355379999999998</v>
      </c>
      <c r="CN87">
        <v>0</v>
      </c>
      <c r="CO87">
        <v>2.157</v>
      </c>
      <c r="CP87">
        <v>4.2765000000000004</v>
      </c>
      <c r="CQ87">
        <v>0</v>
      </c>
      <c r="CR87">
        <v>0.68433200000000005</v>
      </c>
      <c r="CS87">
        <v>2.24878</v>
      </c>
      <c r="CT87">
        <v>0</v>
      </c>
      <c r="CU87">
        <v>0.5544</v>
      </c>
      <c r="CV87">
        <v>0.51490000000000002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68.694925999999995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255.6876</v>
      </c>
      <c r="L88">
        <v>0</v>
      </c>
      <c r="M88">
        <v>94.39</v>
      </c>
      <c r="N88">
        <v>120.65625</v>
      </c>
      <c r="O88">
        <v>63.239061999999997</v>
      </c>
      <c r="P88">
        <v>137.99690000000001</v>
      </c>
      <c r="Q88">
        <v>0</v>
      </c>
      <c r="R88">
        <v>11.046445</v>
      </c>
      <c r="S88">
        <v>12.347894</v>
      </c>
      <c r="T88">
        <v>0</v>
      </c>
      <c r="U88">
        <v>348.97500000000002</v>
      </c>
      <c r="V88">
        <v>15.350032000000001</v>
      </c>
      <c r="W88">
        <v>46.399079999999998</v>
      </c>
      <c r="X88">
        <v>130.79079999999999</v>
      </c>
      <c r="Y88">
        <v>0</v>
      </c>
      <c r="Z88">
        <v>0</v>
      </c>
      <c r="AA88">
        <v>13.983000000000001</v>
      </c>
      <c r="AB88">
        <v>26.852</v>
      </c>
      <c r="AC88">
        <v>19.811679999999999</v>
      </c>
      <c r="AD88">
        <v>18.643799999999999</v>
      </c>
      <c r="AE88">
        <v>31.512</v>
      </c>
      <c r="AF88">
        <v>9.0630000000000006</v>
      </c>
      <c r="AG88">
        <v>41.833799999999997</v>
      </c>
      <c r="AH88">
        <v>95.539599999999993</v>
      </c>
      <c r="AI88">
        <v>0</v>
      </c>
      <c r="AJ88">
        <v>0</v>
      </c>
      <c r="AK88">
        <v>52.999200000000002</v>
      </c>
      <c r="AL88">
        <v>11.62</v>
      </c>
      <c r="AM88">
        <v>0</v>
      </c>
      <c r="AN88">
        <v>0.44689000000000001</v>
      </c>
      <c r="AO88">
        <v>8.82</v>
      </c>
      <c r="AP88">
        <v>8.9670000000000005</v>
      </c>
      <c r="AQ88">
        <v>48.1</v>
      </c>
      <c r="AR88">
        <v>3.3119999999999998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68.694925999999995</v>
      </c>
      <c r="BA88">
        <f t="shared" si="4"/>
        <v>1717.4555589999995</v>
      </c>
      <c r="BB88">
        <v>85</v>
      </c>
      <c r="BD88">
        <v>7.24</v>
      </c>
      <c r="BE88">
        <v>1.86</v>
      </c>
      <c r="BF88">
        <v>2.21</v>
      </c>
      <c r="BG88">
        <v>1.73</v>
      </c>
      <c r="BH88">
        <v>6.3</v>
      </c>
      <c r="BI88">
        <v>0.57999999999999996</v>
      </c>
      <c r="BJ88">
        <v>1.44</v>
      </c>
      <c r="BK88">
        <v>1.24</v>
      </c>
      <c r="BL88">
        <v>0.79</v>
      </c>
      <c r="BM88">
        <v>0.08</v>
      </c>
      <c r="BN88">
        <v>0.65</v>
      </c>
      <c r="BO88">
        <v>1.89</v>
      </c>
      <c r="BP88">
        <v>0.26</v>
      </c>
      <c r="BQ88">
        <v>1.98</v>
      </c>
      <c r="BR88">
        <v>2.1800000000000002</v>
      </c>
      <c r="BS88">
        <v>1.62</v>
      </c>
      <c r="BT88">
        <v>2.8932340000000001</v>
      </c>
      <c r="BU88">
        <v>1.348125</v>
      </c>
      <c r="BV88">
        <v>2.4537239999999998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4.8891999999999998</v>
      </c>
      <c r="CK88">
        <v>1.849688</v>
      </c>
      <c r="CL88">
        <v>1.339218</v>
      </c>
      <c r="CM88">
        <v>3.5355379999999998</v>
      </c>
      <c r="CN88">
        <v>0</v>
      </c>
      <c r="CO88">
        <v>2.157</v>
      </c>
      <c r="CP88">
        <v>4.2765000000000004</v>
      </c>
      <c r="CQ88">
        <v>0</v>
      </c>
      <c r="CR88">
        <v>0.68433200000000005</v>
      </c>
      <c r="CS88">
        <v>2.24878</v>
      </c>
      <c r="CT88">
        <v>0</v>
      </c>
      <c r="CU88">
        <v>0.5544</v>
      </c>
      <c r="CV88">
        <v>0.51490000000000002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68.694925999999995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255.6876</v>
      </c>
      <c r="L89">
        <v>0</v>
      </c>
      <c r="M89">
        <v>94.39</v>
      </c>
      <c r="N89">
        <v>120.65625</v>
      </c>
      <c r="O89">
        <v>63.239061999999997</v>
      </c>
      <c r="P89">
        <v>137.99690000000001</v>
      </c>
      <c r="Q89">
        <v>0</v>
      </c>
      <c r="R89">
        <v>11.717786</v>
      </c>
      <c r="S89">
        <v>13.870447</v>
      </c>
      <c r="T89">
        <v>0</v>
      </c>
      <c r="U89">
        <v>348.97500000000002</v>
      </c>
      <c r="V89">
        <v>15.463198999999999</v>
      </c>
      <c r="W89">
        <v>46.399079999999998</v>
      </c>
      <c r="X89">
        <v>130.79079999999999</v>
      </c>
      <c r="Y89">
        <v>0</v>
      </c>
      <c r="Z89">
        <v>0</v>
      </c>
      <c r="AA89">
        <v>0</v>
      </c>
      <c r="AB89">
        <v>26.852</v>
      </c>
      <c r="AC89">
        <v>9.9058399999999995</v>
      </c>
      <c r="AD89">
        <v>18.643799999999999</v>
      </c>
      <c r="AE89">
        <v>31.512</v>
      </c>
      <c r="AF89">
        <v>9.0630000000000006</v>
      </c>
      <c r="AG89">
        <v>41.833799999999997</v>
      </c>
      <c r="AH89">
        <v>95.539599999999993</v>
      </c>
      <c r="AI89">
        <v>0</v>
      </c>
      <c r="AJ89">
        <v>0</v>
      </c>
      <c r="AK89">
        <v>52.999200000000002</v>
      </c>
      <c r="AL89">
        <v>11.62</v>
      </c>
      <c r="AM89">
        <v>0</v>
      </c>
      <c r="AN89">
        <v>0.44689000000000001</v>
      </c>
      <c r="AO89">
        <v>8.82</v>
      </c>
      <c r="AP89">
        <v>8.9670000000000005</v>
      </c>
      <c r="AQ89">
        <v>48.1</v>
      </c>
      <c r="AR89">
        <v>3.3119999999999998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68.530926000000008</v>
      </c>
      <c r="BA89">
        <f t="shared" si="4"/>
        <v>1695.7097799999995</v>
      </c>
      <c r="BB89">
        <v>86</v>
      </c>
      <c r="BD89">
        <v>7.24</v>
      </c>
      <c r="BE89">
        <v>1.86</v>
      </c>
      <c r="BF89">
        <v>2.21</v>
      </c>
      <c r="BG89">
        <v>1.73</v>
      </c>
      <c r="BH89">
        <v>6.3</v>
      </c>
      <c r="BI89">
        <v>0.57999999999999996</v>
      </c>
      <c r="BJ89">
        <v>1.44</v>
      </c>
      <c r="BK89">
        <v>1.24</v>
      </c>
      <c r="BL89">
        <v>0.79</v>
      </c>
      <c r="BM89">
        <v>0.08</v>
      </c>
      <c r="BN89">
        <v>0.5</v>
      </c>
      <c r="BO89">
        <v>1.89</v>
      </c>
      <c r="BP89">
        <v>0.26</v>
      </c>
      <c r="BQ89">
        <v>1.98</v>
      </c>
      <c r="BR89">
        <v>2.1800000000000002</v>
      </c>
      <c r="BS89">
        <v>1.62</v>
      </c>
      <c r="BT89">
        <v>2.8932340000000001</v>
      </c>
      <c r="BU89">
        <v>1.348125</v>
      </c>
      <c r="BV89">
        <v>2.4537239999999998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4.8891999999999998</v>
      </c>
      <c r="CK89">
        <v>1.849688</v>
      </c>
      <c r="CL89">
        <v>1.339218</v>
      </c>
      <c r="CM89">
        <v>3.5355379999999998</v>
      </c>
      <c r="CN89">
        <v>0</v>
      </c>
      <c r="CO89">
        <v>2.157</v>
      </c>
      <c r="CP89">
        <v>4.2765000000000004</v>
      </c>
      <c r="CQ89">
        <v>0</v>
      </c>
      <c r="CR89">
        <v>0.68433200000000005</v>
      </c>
      <c r="CS89">
        <v>2.24878</v>
      </c>
      <c r="CT89">
        <v>0</v>
      </c>
      <c r="CU89">
        <v>0.54039999999999999</v>
      </c>
      <c r="CV89">
        <v>0.51490000000000002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68.530926000000008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255.6876</v>
      </c>
      <c r="L90">
        <v>0</v>
      </c>
      <c r="M90">
        <v>94.39</v>
      </c>
      <c r="N90">
        <v>120.65625</v>
      </c>
      <c r="O90">
        <v>63.239061999999997</v>
      </c>
      <c r="P90">
        <v>137.99690000000001</v>
      </c>
      <c r="Q90">
        <v>0</v>
      </c>
      <c r="R90">
        <v>11.717786</v>
      </c>
      <c r="S90">
        <v>13.870447</v>
      </c>
      <c r="T90">
        <v>0</v>
      </c>
      <c r="U90">
        <v>348.97500000000002</v>
      </c>
      <c r="V90">
        <v>15.463198999999999</v>
      </c>
      <c r="W90">
        <v>46.399079999999998</v>
      </c>
      <c r="X90">
        <v>130.79079999999999</v>
      </c>
      <c r="Y90">
        <v>0</v>
      </c>
      <c r="Z90">
        <v>0</v>
      </c>
      <c r="AA90">
        <v>0</v>
      </c>
      <c r="AB90">
        <v>13.535600000000001</v>
      </c>
      <c r="AC90">
        <v>9.9058399999999995</v>
      </c>
      <c r="AD90">
        <v>9.3218999999999994</v>
      </c>
      <c r="AE90">
        <v>31.512</v>
      </c>
      <c r="AF90">
        <v>9.0630000000000006</v>
      </c>
      <c r="AG90">
        <v>41.833799999999997</v>
      </c>
      <c r="AH90">
        <v>95.539599999999993</v>
      </c>
      <c r="AI90">
        <v>0</v>
      </c>
      <c r="AJ90">
        <v>0</v>
      </c>
      <c r="AK90">
        <v>52.999200000000002</v>
      </c>
      <c r="AL90">
        <v>11.62</v>
      </c>
      <c r="AM90">
        <v>0</v>
      </c>
      <c r="AN90">
        <v>0.44689000000000001</v>
      </c>
      <c r="AO90">
        <v>8.82</v>
      </c>
      <c r="AP90">
        <v>8.9670000000000005</v>
      </c>
      <c r="AQ90">
        <v>47.384999999999998</v>
      </c>
      <c r="AR90">
        <v>3.3119999999999998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68.522525999999999</v>
      </c>
      <c r="BA90">
        <f t="shared" si="4"/>
        <v>1672.3480799999995</v>
      </c>
      <c r="BB90">
        <v>87</v>
      </c>
      <c r="BD90">
        <v>7.24</v>
      </c>
      <c r="BE90">
        <v>1.86</v>
      </c>
      <c r="BF90">
        <v>2.21</v>
      </c>
      <c r="BG90">
        <v>1.73</v>
      </c>
      <c r="BH90">
        <v>6.3</v>
      </c>
      <c r="BI90">
        <v>0.57999999999999996</v>
      </c>
      <c r="BJ90">
        <v>1.44</v>
      </c>
      <c r="BK90">
        <v>1.24</v>
      </c>
      <c r="BL90">
        <v>0.79</v>
      </c>
      <c r="BM90">
        <v>0.08</v>
      </c>
      <c r="BN90">
        <v>0.5</v>
      </c>
      <c r="BO90">
        <v>1.89</v>
      </c>
      <c r="BP90">
        <v>0.26</v>
      </c>
      <c r="BQ90">
        <v>1.98</v>
      </c>
      <c r="BR90">
        <v>2.1800000000000002</v>
      </c>
      <c r="BS90">
        <v>1.62</v>
      </c>
      <c r="BT90">
        <v>2.8932340000000001</v>
      </c>
      <c r="BU90">
        <v>1.348125</v>
      </c>
      <c r="BV90">
        <v>2.4537239999999998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4.8891999999999998</v>
      </c>
      <c r="CK90">
        <v>1.849688</v>
      </c>
      <c r="CL90">
        <v>1.339218</v>
      </c>
      <c r="CM90">
        <v>3.5355379999999998</v>
      </c>
      <c r="CN90">
        <v>0</v>
      </c>
      <c r="CO90">
        <v>2.157</v>
      </c>
      <c r="CP90">
        <v>4.2765000000000004</v>
      </c>
      <c r="CQ90">
        <v>0</v>
      </c>
      <c r="CR90">
        <v>0.68433200000000005</v>
      </c>
      <c r="CS90">
        <v>2.24878</v>
      </c>
      <c r="CT90">
        <v>0</v>
      </c>
      <c r="CU90">
        <v>0.53200000000000003</v>
      </c>
      <c r="CV90">
        <v>0.51490000000000002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68.522525999999999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255.6876</v>
      </c>
      <c r="L91">
        <v>0</v>
      </c>
      <c r="M91">
        <v>94.39</v>
      </c>
      <c r="N91">
        <v>120.65625</v>
      </c>
      <c r="O91">
        <v>63.239061999999997</v>
      </c>
      <c r="P91">
        <v>137.99690000000001</v>
      </c>
      <c r="Q91">
        <v>0</v>
      </c>
      <c r="R91">
        <v>11.717786</v>
      </c>
      <c r="S91">
        <v>13.870447</v>
      </c>
      <c r="T91">
        <v>0</v>
      </c>
      <c r="U91">
        <v>348.97500000000002</v>
      </c>
      <c r="V91">
        <v>15.463198999999999</v>
      </c>
      <c r="W91">
        <v>46.399079999999998</v>
      </c>
      <c r="X91">
        <v>130.79079999999999</v>
      </c>
      <c r="Y91">
        <v>0</v>
      </c>
      <c r="Z91">
        <v>0</v>
      </c>
      <c r="AA91">
        <v>0</v>
      </c>
      <c r="AB91">
        <v>13.535600000000001</v>
      </c>
      <c r="AC91">
        <v>9.9058399999999995</v>
      </c>
      <c r="AD91">
        <v>9.3218999999999994</v>
      </c>
      <c r="AE91">
        <v>31.512</v>
      </c>
      <c r="AF91">
        <v>9.0630000000000006</v>
      </c>
      <c r="AG91">
        <v>41.833799999999997</v>
      </c>
      <c r="AH91">
        <v>71.654700000000005</v>
      </c>
      <c r="AI91">
        <v>0</v>
      </c>
      <c r="AJ91">
        <v>0</v>
      </c>
      <c r="AK91">
        <v>52.999200000000002</v>
      </c>
      <c r="AL91">
        <v>11.62</v>
      </c>
      <c r="AM91">
        <v>0</v>
      </c>
      <c r="AN91">
        <v>0.44689000000000001</v>
      </c>
      <c r="AO91">
        <v>8.82</v>
      </c>
      <c r="AP91">
        <v>8.9670000000000005</v>
      </c>
      <c r="AQ91">
        <v>31.2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68.161227000000011</v>
      </c>
      <c r="BA91">
        <f t="shared" si="4"/>
        <v>1631.9168809999996</v>
      </c>
      <c r="BB91">
        <v>88</v>
      </c>
      <c r="BD91">
        <v>7.24</v>
      </c>
      <c r="BE91">
        <v>1.86</v>
      </c>
      <c r="BF91">
        <v>2.21</v>
      </c>
      <c r="BG91">
        <v>1.73</v>
      </c>
      <c r="BH91">
        <v>6.3</v>
      </c>
      <c r="BI91">
        <v>0.6</v>
      </c>
      <c r="BJ91">
        <v>1.48</v>
      </c>
      <c r="BK91">
        <v>1.24</v>
      </c>
      <c r="BL91">
        <v>0.79</v>
      </c>
      <c r="BM91">
        <v>0.08</v>
      </c>
      <c r="BN91">
        <v>0.5</v>
      </c>
      <c r="BO91">
        <v>1.89</v>
      </c>
      <c r="BP91">
        <v>0.26</v>
      </c>
      <c r="BQ91">
        <v>1.98</v>
      </c>
      <c r="BR91">
        <v>2.1800000000000002</v>
      </c>
      <c r="BS91">
        <v>1.62</v>
      </c>
      <c r="BT91">
        <v>2.8932340000000001</v>
      </c>
      <c r="BU91">
        <v>1.3481259999999999</v>
      </c>
      <c r="BV91">
        <v>2.4537239999999998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4.8891999999999998</v>
      </c>
      <c r="CK91">
        <v>1.849688</v>
      </c>
      <c r="CL91">
        <v>1.339218</v>
      </c>
      <c r="CM91">
        <v>3.5355379999999998</v>
      </c>
      <c r="CN91">
        <v>0</v>
      </c>
      <c r="CO91">
        <v>2.157</v>
      </c>
      <c r="CP91">
        <v>4.2765000000000004</v>
      </c>
      <c r="CQ91">
        <v>0</v>
      </c>
      <c r="CR91">
        <v>0.68433200000000005</v>
      </c>
      <c r="CS91">
        <v>2.24878</v>
      </c>
      <c r="CT91">
        <v>0</v>
      </c>
      <c r="CU91">
        <v>0.23799999999999999</v>
      </c>
      <c r="CV91">
        <v>0.3876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68.161227000000011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255.6876</v>
      </c>
      <c r="L92">
        <v>0</v>
      </c>
      <c r="M92">
        <v>94.39</v>
      </c>
      <c r="N92">
        <v>120.65625</v>
      </c>
      <c r="O92">
        <v>63.239061999999997</v>
      </c>
      <c r="P92">
        <v>137.99690000000001</v>
      </c>
      <c r="Q92">
        <v>0</v>
      </c>
      <c r="R92">
        <v>11.717786</v>
      </c>
      <c r="S92">
        <v>13.870447</v>
      </c>
      <c r="T92">
        <v>0</v>
      </c>
      <c r="U92">
        <v>348.97500000000002</v>
      </c>
      <c r="V92">
        <v>15.463198999999999</v>
      </c>
      <c r="W92">
        <v>46.399079999999998</v>
      </c>
      <c r="X92">
        <v>130.79079999999999</v>
      </c>
      <c r="Y92">
        <v>0</v>
      </c>
      <c r="Z92">
        <v>0</v>
      </c>
      <c r="AA92">
        <v>0</v>
      </c>
      <c r="AB92">
        <v>13.535600000000001</v>
      </c>
      <c r="AC92">
        <v>9.9058399999999995</v>
      </c>
      <c r="AD92">
        <v>9.3218999999999994</v>
      </c>
      <c r="AE92">
        <v>31.512</v>
      </c>
      <c r="AF92">
        <v>9.0630000000000006</v>
      </c>
      <c r="AG92">
        <v>41.833799999999997</v>
      </c>
      <c r="AH92">
        <v>71.654700000000005</v>
      </c>
      <c r="AI92">
        <v>0</v>
      </c>
      <c r="AJ92">
        <v>0</v>
      </c>
      <c r="AK92">
        <v>52.999200000000002</v>
      </c>
      <c r="AL92">
        <v>11.62</v>
      </c>
      <c r="AM92">
        <v>0</v>
      </c>
      <c r="AN92">
        <v>0.44689000000000001</v>
      </c>
      <c r="AO92">
        <v>8.82</v>
      </c>
      <c r="AP92">
        <v>8.9670000000000005</v>
      </c>
      <c r="AQ92">
        <v>31.2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68.161227000000011</v>
      </c>
      <c r="BA92">
        <f t="shared" si="4"/>
        <v>1631.9168809999996</v>
      </c>
      <c r="BB92">
        <v>89</v>
      </c>
      <c r="BD92">
        <v>7.24</v>
      </c>
      <c r="BE92">
        <v>1.86</v>
      </c>
      <c r="BF92">
        <v>2.21</v>
      </c>
      <c r="BG92">
        <v>1.73</v>
      </c>
      <c r="BH92">
        <v>6.3</v>
      </c>
      <c r="BI92">
        <v>0.6</v>
      </c>
      <c r="BJ92">
        <v>1.48</v>
      </c>
      <c r="BK92">
        <v>1.24</v>
      </c>
      <c r="BL92">
        <v>0.79</v>
      </c>
      <c r="BM92">
        <v>0.08</v>
      </c>
      <c r="BN92">
        <v>0.5</v>
      </c>
      <c r="BO92">
        <v>1.89</v>
      </c>
      <c r="BP92">
        <v>0.26</v>
      </c>
      <c r="BQ92">
        <v>1.98</v>
      </c>
      <c r="BR92">
        <v>2.1800000000000002</v>
      </c>
      <c r="BS92">
        <v>1.62</v>
      </c>
      <c r="BT92">
        <v>2.8932340000000001</v>
      </c>
      <c r="BU92">
        <v>1.3481259999999999</v>
      </c>
      <c r="BV92">
        <v>2.4537239999999998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4.8891999999999998</v>
      </c>
      <c r="CK92">
        <v>1.849688</v>
      </c>
      <c r="CL92">
        <v>1.339218</v>
      </c>
      <c r="CM92">
        <v>3.5355379999999998</v>
      </c>
      <c r="CN92">
        <v>0</v>
      </c>
      <c r="CO92">
        <v>2.157</v>
      </c>
      <c r="CP92">
        <v>4.2765000000000004</v>
      </c>
      <c r="CQ92">
        <v>0</v>
      </c>
      <c r="CR92">
        <v>0.68433200000000005</v>
      </c>
      <c r="CS92">
        <v>2.24878</v>
      </c>
      <c r="CT92">
        <v>0</v>
      </c>
      <c r="CU92">
        <v>0.23799999999999999</v>
      </c>
      <c r="CV92">
        <v>0.3876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68.161227000000011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255.6876</v>
      </c>
      <c r="L93">
        <v>0</v>
      </c>
      <c r="M93">
        <v>94.39</v>
      </c>
      <c r="N93">
        <v>120.65625</v>
      </c>
      <c r="O93">
        <v>63.239061999999997</v>
      </c>
      <c r="P93">
        <v>137.99690000000001</v>
      </c>
      <c r="Q93">
        <v>0</v>
      </c>
      <c r="R93">
        <v>11.717786</v>
      </c>
      <c r="S93">
        <v>13.588773</v>
      </c>
      <c r="T93">
        <v>0</v>
      </c>
      <c r="U93">
        <v>348.97500000000002</v>
      </c>
      <c r="V93">
        <v>15.463198999999999</v>
      </c>
      <c r="W93">
        <v>46.399079999999998</v>
      </c>
      <c r="X93">
        <v>130.79079999999999</v>
      </c>
      <c r="Y93">
        <v>0</v>
      </c>
      <c r="Z93">
        <v>0</v>
      </c>
      <c r="AA93">
        <v>0</v>
      </c>
      <c r="AB93">
        <v>13.535600000000001</v>
      </c>
      <c r="AC93">
        <v>9.9058399999999995</v>
      </c>
      <c r="AD93">
        <v>9.3218999999999994</v>
      </c>
      <c r="AE93">
        <v>31.512</v>
      </c>
      <c r="AF93">
        <v>9.0630000000000006</v>
      </c>
      <c r="AG93">
        <v>41.833799999999997</v>
      </c>
      <c r="AH93">
        <v>47.769799999999996</v>
      </c>
      <c r="AI93">
        <v>0</v>
      </c>
      <c r="AJ93">
        <v>0</v>
      </c>
      <c r="AK93">
        <v>52.999200000000002</v>
      </c>
      <c r="AL93">
        <v>11.62</v>
      </c>
      <c r="AM93">
        <v>0</v>
      </c>
      <c r="AN93">
        <v>0.44689000000000001</v>
      </c>
      <c r="AO93">
        <v>9.4079999999999995</v>
      </c>
      <c r="AP93">
        <v>8.9670000000000005</v>
      </c>
      <c r="AQ93">
        <v>31.2</v>
      </c>
      <c r="AR93">
        <v>52.991999999999997</v>
      </c>
      <c r="AS93">
        <v>5.3807999999999998</v>
      </c>
      <c r="AT93">
        <v>13.610198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67.937826999999999</v>
      </c>
      <c r="BA93">
        <f t="shared" si="4"/>
        <v>1656.4083049999995</v>
      </c>
      <c r="BB93">
        <v>90</v>
      </c>
      <c r="BD93">
        <v>7.24</v>
      </c>
      <c r="BE93">
        <v>1.86</v>
      </c>
      <c r="BF93">
        <v>2.21</v>
      </c>
      <c r="BG93">
        <v>1.73</v>
      </c>
      <c r="BH93">
        <v>6.3</v>
      </c>
      <c r="BI93">
        <v>0.6</v>
      </c>
      <c r="BJ93">
        <v>1.48</v>
      </c>
      <c r="BK93">
        <v>1.24</v>
      </c>
      <c r="BL93">
        <v>0.79</v>
      </c>
      <c r="BM93">
        <v>0.08</v>
      </c>
      <c r="BN93">
        <v>0.5</v>
      </c>
      <c r="BO93">
        <v>1.89</v>
      </c>
      <c r="BP93">
        <v>0.26</v>
      </c>
      <c r="BQ93">
        <v>1.98</v>
      </c>
      <c r="BR93">
        <v>2.1800000000000002</v>
      </c>
      <c r="BS93">
        <v>1.62</v>
      </c>
      <c r="BT93">
        <v>2.8932340000000001</v>
      </c>
      <c r="BU93">
        <v>1.3481259999999999</v>
      </c>
      <c r="BV93">
        <v>2.4537239999999998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5.0330000000000004</v>
      </c>
      <c r="CK93">
        <v>1.849688</v>
      </c>
      <c r="CL93">
        <v>1.339218</v>
      </c>
      <c r="CM93">
        <v>3.5355379999999998</v>
      </c>
      <c r="CN93">
        <v>0</v>
      </c>
      <c r="CO93">
        <v>2.157</v>
      </c>
      <c r="CP93">
        <v>4.2765000000000004</v>
      </c>
      <c r="CQ93">
        <v>0</v>
      </c>
      <c r="CR93">
        <v>0.68433200000000005</v>
      </c>
      <c r="CS93">
        <v>2.24878</v>
      </c>
      <c r="CT93">
        <v>0</v>
      </c>
      <c r="CU93">
        <v>0</v>
      </c>
      <c r="CV93">
        <v>0.25840000000000002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67.937826999999999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255.6876</v>
      </c>
      <c r="L94">
        <v>0</v>
      </c>
      <c r="M94">
        <v>94.39</v>
      </c>
      <c r="N94">
        <v>120.65625</v>
      </c>
      <c r="O94">
        <v>63.239061999999997</v>
      </c>
      <c r="P94">
        <v>137.99690000000001</v>
      </c>
      <c r="Q94">
        <v>0</v>
      </c>
      <c r="R94">
        <v>11.717786</v>
      </c>
      <c r="S94">
        <v>13.870447</v>
      </c>
      <c r="T94">
        <v>0</v>
      </c>
      <c r="U94">
        <v>348.97500000000002</v>
      </c>
      <c r="V94">
        <v>15.463198999999999</v>
      </c>
      <c r="W94">
        <v>46.399079999999998</v>
      </c>
      <c r="X94">
        <v>130.79079999999999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9.3218999999999994</v>
      </c>
      <c r="AE94">
        <v>31.512</v>
      </c>
      <c r="AF94">
        <v>9.0630000000000006</v>
      </c>
      <c r="AG94">
        <v>41.833799999999997</v>
      </c>
      <c r="AH94">
        <v>47.769799999999996</v>
      </c>
      <c r="AI94">
        <v>0</v>
      </c>
      <c r="AJ94">
        <v>0</v>
      </c>
      <c r="AK94">
        <v>52.999200000000002</v>
      </c>
      <c r="AL94">
        <v>11.62</v>
      </c>
      <c r="AM94">
        <v>0</v>
      </c>
      <c r="AN94">
        <v>0.44689000000000001</v>
      </c>
      <c r="AO94">
        <v>9.4079999999999995</v>
      </c>
      <c r="AP94">
        <v>8.9670000000000005</v>
      </c>
      <c r="AQ94">
        <v>15.6</v>
      </c>
      <c r="AR94">
        <v>52.991999999999997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67.887826999999987</v>
      </c>
      <c r="BA94">
        <f t="shared" si="4"/>
        <v>1642.4265809999995</v>
      </c>
      <c r="BB94">
        <v>91</v>
      </c>
      <c r="BD94">
        <v>7.24</v>
      </c>
      <c r="BE94">
        <v>1.86</v>
      </c>
      <c r="BF94">
        <v>2.21</v>
      </c>
      <c r="BG94">
        <v>1.73</v>
      </c>
      <c r="BH94">
        <v>6.3</v>
      </c>
      <c r="BI94">
        <v>0.57999999999999996</v>
      </c>
      <c r="BJ94">
        <v>1.45</v>
      </c>
      <c r="BK94">
        <v>1.24</v>
      </c>
      <c r="BL94">
        <v>0.79</v>
      </c>
      <c r="BM94">
        <v>0.08</v>
      </c>
      <c r="BN94">
        <v>0.5</v>
      </c>
      <c r="BO94">
        <v>1.89</v>
      </c>
      <c r="BP94">
        <v>0.26</v>
      </c>
      <c r="BQ94">
        <v>1.98</v>
      </c>
      <c r="BR94">
        <v>2.1800000000000002</v>
      </c>
      <c r="BS94">
        <v>1.62</v>
      </c>
      <c r="BT94">
        <v>2.8932340000000001</v>
      </c>
      <c r="BU94">
        <v>1.3481259999999999</v>
      </c>
      <c r="BV94">
        <v>2.4537239999999998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5.0330000000000004</v>
      </c>
      <c r="CK94">
        <v>1.849688</v>
      </c>
      <c r="CL94">
        <v>1.339218</v>
      </c>
      <c r="CM94">
        <v>3.5355379999999998</v>
      </c>
      <c r="CN94">
        <v>0</v>
      </c>
      <c r="CO94">
        <v>2.157</v>
      </c>
      <c r="CP94">
        <v>4.2765000000000004</v>
      </c>
      <c r="CQ94">
        <v>0</v>
      </c>
      <c r="CR94">
        <v>0.68433200000000005</v>
      </c>
      <c r="CS94">
        <v>2.24878</v>
      </c>
      <c r="CT94">
        <v>0</v>
      </c>
      <c r="CU94">
        <v>0</v>
      </c>
      <c r="CV94">
        <v>0.25840000000000002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67.887826999999987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255.6876</v>
      </c>
      <c r="L95">
        <v>0</v>
      </c>
      <c r="M95">
        <v>94.39</v>
      </c>
      <c r="N95">
        <v>120.65625</v>
      </c>
      <c r="O95">
        <v>63.239061999999997</v>
      </c>
      <c r="P95">
        <v>137.99690000000001</v>
      </c>
      <c r="Q95">
        <v>0</v>
      </c>
      <c r="R95">
        <v>11.717786</v>
      </c>
      <c r="S95">
        <v>14.433795</v>
      </c>
      <c r="T95">
        <v>0</v>
      </c>
      <c r="U95">
        <v>348.97500000000002</v>
      </c>
      <c r="V95">
        <v>15.463198999999999</v>
      </c>
      <c r="W95">
        <v>46.399079999999998</v>
      </c>
      <c r="X95">
        <v>130.79079999999999</v>
      </c>
      <c r="Y95">
        <v>0</v>
      </c>
      <c r="Z95">
        <v>0</v>
      </c>
      <c r="AA95">
        <v>0</v>
      </c>
      <c r="AB95">
        <v>13.535600000000001</v>
      </c>
      <c r="AC95">
        <v>0</v>
      </c>
      <c r="AD95">
        <v>9.3218999999999994</v>
      </c>
      <c r="AE95">
        <v>31.512</v>
      </c>
      <c r="AF95">
        <v>9.0630000000000006</v>
      </c>
      <c r="AG95">
        <v>41.833799999999997</v>
      </c>
      <c r="AH95">
        <v>46.899500000000003</v>
      </c>
      <c r="AI95">
        <v>0</v>
      </c>
      <c r="AJ95">
        <v>0</v>
      </c>
      <c r="AK95">
        <v>52.999200000000002</v>
      </c>
      <c r="AL95">
        <v>11.62</v>
      </c>
      <c r="AM95">
        <v>0</v>
      </c>
      <c r="AN95">
        <v>0.44689000000000001</v>
      </c>
      <c r="AO95">
        <v>9.4079999999999995</v>
      </c>
      <c r="AP95">
        <v>8.9670000000000005</v>
      </c>
      <c r="AQ95">
        <v>15.6</v>
      </c>
      <c r="AR95">
        <v>3.3119999999999998</v>
      </c>
      <c r="AS95">
        <v>5.3807999999999998</v>
      </c>
      <c r="AT95">
        <v>14.867179999999999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67.882126999999997</v>
      </c>
      <c r="BA95">
        <f t="shared" si="4"/>
        <v>1582.3984689999997</v>
      </c>
      <c r="BB95">
        <v>92</v>
      </c>
      <c r="BD95">
        <v>7.24</v>
      </c>
      <c r="BE95">
        <v>1.86</v>
      </c>
      <c r="BF95">
        <v>2.21</v>
      </c>
      <c r="BG95">
        <v>1.73</v>
      </c>
      <c r="BH95">
        <v>6.3</v>
      </c>
      <c r="BI95">
        <v>0.57999999999999996</v>
      </c>
      <c r="BJ95">
        <v>1.45</v>
      </c>
      <c r="BK95">
        <v>1.24</v>
      </c>
      <c r="BL95">
        <v>0.79</v>
      </c>
      <c r="BM95">
        <v>0.08</v>
      </c>
      <c r="BN95">
        <v>0.5</v>
      </c>
      <c r="BO95">
        <v>1.89</v>
      </c>
      <c r="BP95">
        <v>0.26</v>
      </c>
      <c r="BQ95">
        <v>1.98</v>
      </c>
      <c r="BR95">
        <v>2.1800000000000002</v>
      </c>
      <c r="BS95">
        <v>1.62</v>
      </c>
      <c r="BT95">
        <v>2.8932340000000001</v>
      </c>
      <c r="BU95">
        <v>1.3481259999999999</v>
      </c>
      <c r="BV95">
        <v>2.4537239999999998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5.0330000000000004</v>
      </c>
      <c r="CK95">
        <v>1.849688</v>
      </c>
      <c r="CL95">
        <v>1.339218</v>
      </c>
      <c r="CM95">
        <v>3.5355379999999998</v>
      </c>
      <c r="CN95">
        <v>0</v>
      </c>
      <c r="CO95">
        <v>2.157</v>
      </c>
      <c r="CP95">
        <v>4.2765000000000004</v>
      </c>
      <c r="CQ95">
        <v>0</v>
      </c>
      <c r="CR95">
        <v>0.68433200000000005</v>
      </c>
      <c r="CS95">
        <v>2.24878</v>
      </c>
      <c r="CT95">
        <v>0</v>
      </c>
      <c r="CU95">
        <v>0</v>
      </c>
      <c r="CV95">
        <v>0.25269999999999998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67.882126999999997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255.6876</v>
      </c>
      <c r="L96">
        <v>0</v>
      </c>
      <c r="M96">
        <v>94.39</v>
      </c>
      <c r="N96">
        <v>120.65625</v>
      </c>
      <c r="O96">
        <v>63.239061999999997</v>
      </c>
      <c r="P96">
        <v>137.99690000000001</v>
      </c>
      <c r="Q96">
        <v>0</v>
      </c>
      <c r="R96">
        <v>11.717786</v>
      </c>
      <c r="S96">
        <v>14.433795</v>
      </c>
      <c r="T96">
        <v>0</v>
      </c>
      <c r="U96">
        <v>348.97500000000002</v>
      </c>
      <c r="V96">
        <v>15.463198999999999</v>
      </c>
      <c r="W96">
        <v>46.399079999999998</v>
      </c>
      <c r="X96">
        <v>130.79079999999999</v>
      </c>
      <c r="Y96">
        <v>0</v>
      </c>
      <c r="Z96">
        <v>0</v>
      </c>
      <c r="AA96">
        <v>0</v>
      </c>
      <c r="AB96">
        <v>13.535600000000001</v>
      </c>
      <c r="AC96">
        <v>0</v>
      </c>
      <c r="AD96">
        <v>9.3218999999999994</v>
      </c>
      <c r="AE96">
        <v>31.512</v>
      </c>
      <c r="AF96">
        <v>9.0630000000000006</v>
      </c>
      <c r="AG96">
        <v>41.833799999999997</v>
      </c>
      <c r="AH96">
        <v>43.515000000000001</v>
      </c>
      <c r="AI96">
        <v>0</v>
      </c>
      <c r="AJ96">
        <v>0</v>
      </c>
      <c r="AK96">
        <v>52.999200000000002</v>
      </c>
      <c r="AL96">
        <v>11.62</v>
      </c>
      <c r="AM96">
        <v>0</v>
      </c>
      <c r="AN96">
        <v>0.44689000000000001</v>
      </c>
      <c r="AO96">
        <v>9.4079999999999995</v>
      </c>
      <c r="AP96">
        <v>8.9670000000000005</v>
      </c>
      <c r="AQ96">
        <v>0</v>
      </c>
      <c r="AR96">
        <v>3.3119999999999998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68.008826999999997</v>
      </c>
      <c r="BA96">
        <f t="shared" si="4"/>
        <v>1563.6702889999997</v>
      </c>
      <c r="BB96">
        <v>93</v>
      </c>
      <c r="BD96">
        <v>7.24</v>
      </c>
      <c r="BE96">
        <v>1.86</v>
      </c>
      <c r="BF96">
        <v>2.21</v>
      </c>
      <c r="BG96">
        <v>1.73</v>
      </c>
      <c r="BH96">
        <v>6.3</v>
      </c>
      <c r="BI96">
        <v>0.57999999999999996</v>
      </c>
      <c r="BJ96">
        <v>1.45</v>
      </c>
      <c r="BK96">
        <v>1.24</v>
      </c>
      <c r="BL96">
        <v>0.79</v>
      </c>
      <c r="BM96">
        <v>0.08</v>
      </c>
      <c r="BN96">
        <v>0.5</v>
      </c>
      <c r="BO96">
        <v>1.89</v>
      </c>
      <c r="BP96">
        <v>0.26</v>
      </c>
      <c r="BQ96">
        <v>1.98</v>
      </c>
      <c r="BR96">
        <v>2.1800000000000002</v>
      </c>
      <c r="BS96">
        <v>1.62</v>
      </c>
      <c r="BT96">
        <v>2.8932340000000001</v>
      </c>
      <c r="BU96">
        <v>1.3481259999999999</v>
      </c>
      <c r="BV96">
        <v>2.4537239999999998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5.1768000000000001</v>
      </c>
      <c r="CK96">
        <v>1.849688</v>
      </c>
      <c r="CL96">
        <v>1.339218</v>
      </c>
      <c r="CM96">
        <v>3.5355379999999998</v>
      </c>
      <c r="CN96">
        <v>0</v>
      </c>
      <c r="CO96">
        <v>2.157</v>
      </c>
      <c r="CP96">
        <v>4.2765000000000004</v>
      </c>
      <c r="CQ96">
        <v>0</v>
      </c>
      <c r="CR96">
        <v>0.68433200000000005</v>
      </c>
      <c r="CS96">
        <v>2.24878</v>
      </c>
      <c r="CT96">
        <v>0</v>
      </c>
      <c r="CU96">
        <v>0</v>
      </c>
      <c r="CV96">
        <v>0.2356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68.008826999999997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255.6876</v>
      </c>
      <c r="L97">
        <v>0</v>
      </c>
      <c r="M97">
        <v>94.39</v>
      </c>
      <c r="N97">
        <v>120.65625</v>
      </c>
      <c r="O97">
        <v>63.239061999999997</v>
      </c>
      <c r="P97">
        <v>137.99690000000001</v>
      </c>
      <c r="Q97">
        <v>0</v>
      </c>
      <c r="R97">
        <v>11.717786</v>
      </c>
      <c r="S97">
        <v>14.433795</v>
      </c>
      <c r="T97">
        <v>0</v>
      </c>
      <c r="U97">
        <v>348.97500000000002</v>
      </c>
      <c r="V97">
        <v>15.463198999999999</v>
      </c>
      <c r="W97">
        <v>46.399079999999998</v>
      </c>
      <c r="X97">
        <v>130.79079999999999</v>
      </c>
      <c r="Y97">
        <v>0</v>
      </c>
      <c r="Z97">
        <v>0</v>
      </c>
      <c r="AA97">
        <v>0</v>
      </c>
      <c r="AB97">
        <v>13.426</v>
      </c>
      <c r="AC97">
        <v>0</v>
      </c>
      <c r="AD97">
        <v>9.3218999999999994</v>
      </c>
      <c r="AE97">
        <v>31.512</v>
      </c>
      <c r="AF97">
        <v>9.0630000000000006</v>
      </c>
      <c r="AG97">
        <v>41.833799999999997</v>
      </c>
      <c r="AH97">
        <v>19.5334</v>
      </c>
      <c r="AI97">
        <v>0</v>
      </c>
      <c r="AJ97">
        <v>0</v>
      </c>
      <c r="AK97">
        <v>52.999200000000002</v>
      </c>
      <c r="AL97">
        <v>11.62</v>
      </c>
      <c r="AM97">
        <v>0</v>
      </c>
      <c r="AN97">
        <v>0.44689000000000001</v>
      </c>
      <c r="AO97">
        <v>9.4079999999999995</v>
      </c>
      <c r="AP97">
        <v>8.9670000000000005</v>
      </c>
      <c r="AQ97">
        <v>0</v>
      </c>
      <c r="AR97">
        <v>3.3119999999999998</v>
      </c>
      <c r="AS97">
        <v>5.3807999999999998</v>
      </c>
      <c r="AT97">
        <v>14.010735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67.877726999999993</v>
      </c>
      <c r="BA97">
        <f t="shared" si="4"/>
        <v>1538.4619239999997</v>
      </c>
      <c r="BB97">
        <v>94</v>
      </c>
      <c r="BD97">
        <v>7.24</v>
      </c>
      <c r="BE97">
        <v>1.86</v>
      </c>
      <c r="BF97">
        <v>2.21</v>
      </c>
      <c r="BG97">
        <v>1.73</v>
      </c>
      <c r="BH97">
        <v>6.3</v>
      </c>
      <c r="BI97">
        <v>0.57999999999999996</v>
      </c>
      <c r="BJ97">
        <v>1.45</v>
      </c>
      <c r="BK97">
        <v>1.24</v>
      </c>
      <c r="BL97">
        <v>0.79</v>
      </c>
      <c r="BM97">
        <v>0.08</v>
      </c>
      <c r="BN97">
        <v>0.5</v>
      </c>
      <c r="BO97">
        <v>1.89</v>
      </c>
      <c r="BP97">
        <v>0.26</v>
      </c>
      <c r="BQ97">
        <v>1.98</v>
      </c>
      <c r="BR97">
        <v>2.1800000000000002</v>
      </c>
      <c r="BS97">
        <v>1.62</v>
      </c>
      <c r="BT97">
        <v>2.8932340000000001</v>
      </c>
      <c r="BU97">
        <v>1.3481259999999999</v>
      </c>
      <c r="BV97">
        <v>2.4537239999999998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5.1768000000000001</v>
      </c>
      <c r="CK97">
        <v>1.849688</v>
      </c>
      <c r="CL97">
        <v>1.339218</v>
      </c>
      <c r="CM97">
        <v>3.5355379999999998</v>
      </c>
      <c r="CN97">
        <v>0</v>
      </c>
      <c r="CO97">
        <v>2.157</v>
      </c>
      <c r="CP97">
        <v>4.2765000000000004</v>
      </c>
      <c r="CQ97">
        <v>0</v>
      </c>
      <c r="CR97">
        <v>0.68433200000000005</v>
      </c>
      <c r="CS97">
        <v>2.24878</v>
      </c>
      <c r="CT97">
        <v>0</v>
      </c>
      <c r="CU97">
        <v>0</v>
      </c>
      <c r="CV97">
        <v>0.1045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67.877726999999993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255.6876</v>
      </c>
      <c r="L98">
        <v>0</v>
      </c>
      <c r="M98">
        <v>94.39</v>
      </c>
      <c r="N98">
        <v>120.65625</v>
      </c>
      <c r="O98">
        <v>63.239061999999997</v>
      </c>
      <c r="P98">
        <v>137.99690000000001</v>
      </c>
      <c r="Q98">
        <v>0</v>
      </c>
      <c r="R98">
        <v>11.717786</v>
      </c>
      <c r="S98">
        <v>14.433795</v>
      </c>
      <c r="T98">
        <v>0</v>
      </c>
      <c r="U98">
        <v>348.97500000000002</v>
      </c>
      <c r="V98">
        <v>15.463198999999999</v>
      </c>
      <c r="W98">
        <v>46.399079999999998</v>
      </c>
      <c r="X98">
        <v>130.79079999999999</v>
      </c>
      <c r="Y98">
        <v>0</v>
      </c>
      <c r="Z98">
        <v>0</v>
      </c>
      <c r="AA98">
        <v>0</v>
      </c>
      <c r="AB98">
        <v>13.426</v>
      </c>
      <c r="AC98">
        <v>0</v>
      </c>
      <c r="AD98">
        <v>9.3218999999999994</v>
      </c>
      <c r="AE98">
        <v>31.512</v>
      </c>
      <c r="AF98">
        <v>9.0630000000000006</v>
      </c>
      <c r="AG98">
        <v>41.833799999999997</v>
      </c>
      <c r="AH98">
        <v>0</v>
      </c>
      <c r="AI98">
        <v>0</v>
      </c>
      <c r="AJ98">
        <v>0</v>
      </c>
      <c r="AK98">
        <v>52.999200000000002</v>
      </c>
      <c r="AL98">
        <v>11.62</v>
      </c>
      <c r="AM98">
        <v>0</v>
      </c>
      <c r="AN98">
        <v>0.44689000000000001</v>
      </c>
      <c r="AO98">
        <v>9.4079999999999995</v>
      </c>
      <c r="AP98">
        <v>8.9670000000000005</v>
      </c>
      <c r="AQ98">
        <v>0</v>
      </c>
      <c r="AR98">
        <v>3.3119999999999998</v>
      </c>
      <c r="AS98">
        <v>5.3807999999999998</v>
      </c>
      <c r="AT98">
        <v>14.647288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67.773226999999991</v>
      </c>
      <c r="BA98">
        <f t="shared" si="4"/>
        <v>1519.4605769999994</v>
      </c>
      <c r="BB98">
        <v>95</v>
      </c>
      <c r="BD98">
        <v>7.24</v>
      </c>
      <c r="BE98">
        <v>1.86</v>
      </c>
      <c r="BF98">
        <v>2.21</v>
      </c>
      <c r="BG98">
        <v>1.73</v>
      </c>
      <c r="BH98">
        <v>6.3</v>
      </c>
      <c r="BI98">
        <v>0.57999999999999996</v>
      </c>
      <c r="BJ98">
        <v>1.45</v>
      </c>
      <c r="BK98">
        <v>1.24</v>
      </c>
      <c r="BL98">
        <v>0.79</v>
      </c>
      <c r="BM98">
        <v>0.08</v>
      </c>
      <c r="BN98">
        <v>0.5</v>
      </c>
      <c r="BO98">
        <v>1.89</v>
      </c>
      <c r="BP98">
        <v>0.26</v>
      </c>
      <c r="BQ98">
        <v>1.98</v>
      </c>
      <c r="BR98">
        <v>2.1800000000000002</v>
      </c>
      <c r="BS98">
        <v>1.62</v>
      </c>
      <c r="BT98">
        <v>2.8932340000000001</v>
      </c>
      <c r="BU98">
        <v>1.3481259999999999</v>
      </c>
      <c r="BV98">
        <v>2.4537239999999998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5.1768000000000001</v>
      </c>
      <c r="CK98">
        <v>1.849688</v>
      </c>
      <c r="CL98">
        <v>1.339218</v>
      </c>
      <c r="CM98">
        <v>3.5355379999999998</v>
      </c>
      <c r="CN98">
        <v>0</v>
      </c>
      <c r="CO98">
        <v>2.157</v>
      </c>
      <c r="CP98">
        <v>4.2765000000000004</v>
      </c>
      <c r="CQ98">
        <v>0</v>
      </c>
      <c r="CR98">
        <v>0.68433200000000005</v>
      </c>
      <c r="CS98">
        <v>2.24878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67.773226999999991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6.895063800000008</v>
      </c>
      <c r="L99">
        <f t="shared" si="6"/>
        <v>2.1231000000000002E-3</v>
      </c>
      <c r="M99">
        <f t="shared" si="6"/>
        <v>2.2653600000000016</v>
      </c>
      <c r="N99">
        <f t="shared" si="6"/>
        <v>2.89575</v>
      </c>
      <c r="O99">
        <f t="shared" si="6"/>
        <v>1.5177374879999983</v>
      </c>
      <c r="P99">
        <f t="shared" si="6"/>
        <v>3.1695841500000013</v>
      </c>
      <c r="Q99">
        <f t="shared" si="6"/>
        <v>0</v>
      </c>
      <c r="R99">
        <f t="shared" si="6"/>
        <v>0.33359492124999979</v>
      </c>
      <c r="S99">
        <f t="shared" si="6"/>
        <v>0.40606899600000002</v>
      </c>
      <c r="T99">
        <f t="shared" si="6"/>
        <v>0</v>
      </c>
      <c r="U99">
        <f t="shared" si="6"/>
        <v>8.3543624999999846</v>
      </c>
      <c r="V99">
        <f t="shared" si="6"/>
        <v>0.33267867025000009</v>
      </c>
      <c r="W99">
        <f t="shared" si="6"/>
        <v>1.0754667000000004</v>
      </c>
      <c r="X99">
        <f t="shared" si="6"/>
        <v>3.1166380500000046</v>
      </c>
      <c r="Y99">
        <f t="shared" si="6"/>
        <v>0</v>
      </c>
      <c r="Z99">
        <f t="shared" si="6"/>
        <v>9.449165000000001E-2</v>
      </c>
      <c r="AA99">
        <f t="shared" si="6"/>
        <v>0.14220394999999997</v>
      </c>
      <c r="AB99">
        <f t="shared" si="6"/>
        <v>0.26650609999999997</v>
      </c>
      <c r="AC99">
        <f t="shared" si="6"/>
        <v>0.18821096000000007</v>
      </c>
      <c r="AD99">
        <f t="shared" si="6"/>
        <v>0.37537940300000028</v>
      </c>
      <c r="AE99">
        <f t="shared" si="6"/>
        <v>0.53234009399999949</v>
      </c>
      <c r="AF99">
        <f t="shared" si="6"/>
        <v>0.21675674999999997</v>
      </c>
      <c r="AG99">
        <f t="shared" si="6"/>
        <v>1.0040111999999979</v>
      </c>
      <c r="AH99">
        <f t="shared" si="6"/>
        <v>1.1410600000000006</v>
      </c>
      <c r="AI99">
        <f t="shared" si="6"/>
        <v>0.11547837499999995</v>
      </c>
      <c r="AJ99">
        <f t="shared" si="6"/>
        <v>0</v>
      </c>
      <c r="AK99">
        <f t="shared" si="6"/>
        <v>1.2719808000000026</v>
      </c>
      <c r="AL99">
        <f t="shared" si="6"/>
        <v>0.45550399999999935</v>
      </c>
      <c r="AM99">
        <f t="shared" si="6"/>
        <v>5.4506803999999985E-2</v>
      </c>
      <c r="AN99">
        <f t="shared" si="6"/>
        <v>1.0725360000000019E-2</v>
      </c>
      <c r="AO99">
        <f t="shared" si="6"/>
        <v>0.21947100000000017</v>
      </c>
      <c r="AP99">
        <f t="shared" si="6"/>
        <v>0.23567197499999967</v>
      </c>
      <c r="AQ99">
        <f t="shared" si="6"/>
        <v>0.45499999999999996</v>
      </c>
      <c r="AR99">
        <f t="shared" si="6"/>
        <v>0.23046000000000014</v>
      </c>
      <c r="AS99">
        <f t="shared" si="6"/>
        <v>0.2290203000000004</v>
      </c>
      <c r="AT99">
        <f t="shared" si="6"/>
        <v>0.34504588774999956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1.6135222614999982</v>
      </c>
      <c r="BA99">
        <f t="shared" si="4"/>
        <v>39.561775245749999</v>
      </c>
      <c r="BD99">
        <f t="shared" ref="BD99:DJ99" si="7">SUM(BD3:BD98)/4000</f>
        <v>0.17187000000000027</v>
      </c>
      <c r="BE99">
        <f t="shared" si="7"/>
        <v>4.4640000000000082E-2</v>
      </c>
      <c r="BF99">
        <f t="shared" si="7"/>
        <v>5.2995000000000007E-2</v>
      </c>
      <c r="BG99">
        <f t="shared" si="7"/>
        <v>4.1519999999999967E-2</v>
      </c>
      <c r="BH99">
        <f t="shared" si="7"/>
        <v>0.1511499999999999</v>
      </c>
      <c r="BI99">
        <f t="shared" si="7"/>
        <v>1.4169999999999985E-2</v>
      </c>
      <c r="BJ99">
        <f t="shared" si="7"/>
        <v>3.4980000000000004E-2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3.3520000000000064E-2</v>
      </c>
      <c r="BO99">
        <f t="shared" si="7"/>
        <v>4.5359999999999907E-2</v>
      </c>
      <c r="BP99">
        <f t="shared" si="7"/>
        <v>6.2400000000000112E-3</v>
      </c>
      <c r="BQ99">
        <f t="shared" si="7"/>
        <v>4.7519999999999937E-2</v>
      </c>
      <c r="BR99">
        <f t="shared" si="7"/>
        <v>5.2320000000000116E-2</v>
      </c>
      <c r="BS99">
        <f t="shared" si="7"/>
        <v>3.8880000000000053E-2</v>
      </c>
      <c r="BT99">
        <f t="shared" si="7"/>
        <v>6.9437616000000119E-2</v>
      </c>
      <c r="BU99">
        <f t="shared" si="7"/>
        <v>3.2355019999999943E-2</v>
      </c>
      <c r="BV99">
        <f t="shared" si="7"/>
        <v>5.8423925999999987E-2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0.10923407500000007</v>
      </c>
      <c r="CK99">
        <f t="shared" si="7"/>
        <v>4.4392511999999912E-2</v>
      </c>
      <c r="CL99">
        <f t="shared" si="7"/>
        <v>3.214123200000004E-2</v>
      </c>
      <c r="CM99">
        <f t="shared" si="7"/>
        <v>5.1248869500000016E-2</v>
      </c>
      <c r="CN99">
        <f t="shared" si="7"/>
        <v>0</v>
      </c>
      <c r="CO99">
        <f t="shared" si="7"/>
        <v>5.1768000000000057E-2</v>
      </c>
      <c r="CP99">
        <f t="shared" si="7"/>
        <v>0.10263599999999998</v>
      </c>
      <c r="CQ99">
        <f t="shared" si="7"/>
        <v>0</v>
      </c>
      <c r="CR99">
        <f t="shared" si="7"/>
        <v>1.642396799999998E-2</v>
      </c>
      <c r="CS99">
        <f t="shared" si="7"/>
        <v>5.3970720000000069E-2</v>
      </c>
      <c r="CT99">
        <f t="shared" si="7"/>
        <v>3.2643600000000004E-3</v>
      </c>
      <c r="CU99">
        <f t="shared" si="7"/>
        <v>6.6499999999999997E-3</v>
      </c>
      <c r="CV99">
        <f t="shared" si="7"/>
        <v>6.164075000000005E-3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1.6135222614999982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433</v>
      </c>
      <c r="BE1" t="s">
        <v>434</v>
      </c>
      <c r="BF1" t="s">
        <v>426</v>
      </c>
      <c r="BG1" t="s">
        <v>428</v>
      </c>
      <c r="BH1" t="s">
        <v>422</v>
      </c>
      <c r="BI1" t="s">
        <v>430</v>
      </c>
      <c r="BJ1" t="s">
        <v>429</v>
      </c>
      <c r="BK1" t="s">
        <v>436</v>
      </c>
      <c r="BL1" t="s">
        <v>424</v>
      </c>
      <c r="BM1" t="s">
        <v>437</v>
      </c>
      <c r="BN1" t="s">
        <v>427</v>
      </c>
      <c r="BO1" t="s">
        <v>423</v>
      </c>
      <c r="BP1" t="s">
        <v>432</v>
      </c>
      <c r="BQ1" t="s">
        <v>425</v>
      </c>
      <c r="BR1" t="s">
        <v>435</v>
      </c>
      <c r="BS1" t="s">
        <v>431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438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250.598534</v>
      </c>
      <c r="L3">
        <v>2.0487920000000002</v>
      </c>
      <c r="M3">
        <v>91.086349999999996</v>
      </c>
      <c r="N3">
        <v>116.43328099999999</v>
      </c>
      <c r="O3">
        <v>61.025694999999999</v>
      </c>
      <c r="P3">
        <v>134.43540400000001</v>
      </c>
      <c r="Q3">
        <v>0</v>
      </c>
      <c r="R3">
        <v>11.265593000000001</v>
      </c>
      <c r="S3">
        <v>13.762715999999999</v>
      </c>
      <c r="T3">
        <v>0</v>
      </c>
      <c r="U3">
        <v>334.3725</v>
      </c>
      <c r="V3">
        <v>11.545807</v>
      </c>
      <c r="W3">
        <v>44.775112</v>
      </c>
      <c r="X3">
        <v>142.35257799999999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6.316408</v>
      </c>
      <c r="AG3">
        <v>40.369616999999998</v>
      </c>
      <c r="AH3">
        <v>0</v>
      </c>
      <c r="AI3">
        <v>0</v>
      </c>
      <c r="AJ3">
        <v>0</v>
      </c>
      <c r="AK3">
        <v>51.144227999999998</v>
      </c>
      <c r="AL3">
        <v>2.2426599999999999</v>
      </c>
      <c r="AM3">
        <v>0</v>
      </c>
      <c r="AN3">
        <v>0.43124899999999999</v>
      </c>
      <c r="AO3">
        <v>9.0787200000000006</v>
      </c>
      <c r="AP3">
        <v>12.608883000000001</v>
      </c>
      <c r="AQ3">
        <v>0</v>
      </c>
      <c r="AR3">
        <v>51.137279999999997</v>
      </c>
      <c r="AS3">
        <v>23.755559000000002</v>
      </c>
      <c r="AT3">
        <v>13.316966000000001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64.507021999999992</v>
      </c>
      <c r="BA3">
        <f>SUM(B3:AZ3)</f>
        <v>1512.8111280000001</v>
      </c>
      <c r="BD3">
        <v>6.99</v>
      </c>
      <c r="BE3">
        <v>1.79</v>
      </c>
      <c r="BF3">
        <v>2.17</v>
      </c>
      <c r="BG3">
        <v>1.67</v>
      </c>
      <c r="BH3">
        <v>6.08</v>
      </c>
      <c r="BI3">
        <v>0.56000000000000005</v>
      </c>
      <c r="BJ3">
        <v>1.31</v>
      </c>
      <c r="BK3">
        <v>1.2</v>
      </c>
      <c r="BL3">
        <v>0.76</v>
      </c>
      <c r="BM3">
        <v>0.08</v>
      </c>
      <c r="BN3">
        <v>2.9</v>
      </c>
      <c r="BO3">
        <v>1.82</v>
      </c>
      <c r="BP3">
        <v>0.25</v>
      </c>
      <c r="BQ3">
        <v>1.91</v>
      </c>
      <c r="BR3">
        <v>2.1</v>
      </c>
      <c r="BS3">
        <v>1.56</v>
      </c>
      <c r="BT3">
        <v>2.7919710000000002</v>
      </c>
      <c r="BU3">
        <v>1.300942</v>
      </c>
      <c r="BV3">
        <v>2.3335629999999998</v>
      </c>
      <c r="BW3">
        <v>1.8594139999999999</v>
      </c>
      <c r="BX3">
        <v>1.875418</v>
      </c>
      <c r="BY3">
        <v>2.6018810000000001</v>
      </c>
      <c r="BZ3">
        <v>1.287064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3.4344830000000002</v>
      </c>
      <c r="CK3">
        <v>1.7849489999999999</v>
      </c>
      <c r="CL3">
        <v>1.2923450000000001</v>
      </c>
      <c r="CM3">
        <v>1.7562120000000001</v>
      </c>
      <c r="CN3">
        <v>0</v>
      </c>
      <c r="CO3">
        <v>2.0815049999999999</v>
      </c>
      <c r="CP3">
        <v>4.1268219999999998</v>
      </c>
      <c r="CQ3">
        <v>0</v>
      </c>
      <c r="CR3">
        <v>0.66037999999999997</v>
      </c>
      <c r="CS3">
        <v>2.1700729999999999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64.507021999999992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250.598534</v>
      </c>
      <c r="L4">
        <v>2.0487920000000002</v>
      </c>
      <c r="M4">
        <v>91.086349999999996</v>
      </c>
      <c r="N4">
        <v>116.43328099999999</v>
      </c>
      <c r="O4">
        <v>61.025694999999999</v>
      </c>
      <c r="P4">
        <v>134.43540400000001</v>
      </c>
      <c r="Q4">
        <v>0</v>
      </c>
      <c r="R4">
        <v>11.265593000000001</v>
      </c>
      <c r="S4">
        <v>13.762715999999999</v>
      </c>
      <c r="T4">
        <v>0</v>
      </c>
      <c r="U4">
        <v>334.3725</v>
      </c>
      <c r="V4">
        <v>10.962400000000001</v>
      </c>
      <c r="W4">
        <v>44.775112</v>
      </c>
      <c r="X4">
        <v>142.35257799999999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6.316408</v>
      </c>
      <c r="AG4">
        <v>40.369616999999998</v>
      </c>
      <c r="AH4">
        <v>0</v>
      </c>
      <c r="AI4">
        <v>0</v>
      </c>
      <c r="AJ4">
        <v>0</v>
      </c>
      <c r="AK4">
        <v>51.144227999999998</v>
      </c>
      <c r="AL4">
        <v>2.2426599999999999</v>
      </c>
      <c r="AM4">
        <v>0</v>
      </c>
      <c r="AN4">
        <v>0.43124899999999999</v>
      </c>
      <c r="AO4">
        <v>9.0787200000000006</v>
      </c>
      <c r="AP4">
        <v>12.608883000000001</v>
      </c>
      <c r="AQ4">
        <v>0</v>
      </c>
      <c r="AR4">
        <v>51.137279999999997</v>
      </c>
      <c r="AS4">
        <v>23.755559000000002</v>
      </c>
      <c r="AT4">
        <v>12.957267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64.887022000000002</v>
      </c>
      <c r="BA4">
        <f t="shared" ref="BA4:BA67" si="1">SUM(B4:AZ4)</f>
        <v>1512.2480219999998</v>
      </c>
      <c r="BD4">
        <v>6.99</v>
      </c>
      <c r="BE4">
        <v>1.79</v>
      </c>
      <c r="BF4">
        <v>2.17</v>
      </c>
      <c r="BG4">
        <v>1.67</v>
      </c>
      <c r="BH4">
        <v>6.08</v>
      </c>
      <c r="BI4">
        <v>0.56000000000000005</v>
      </c>
      <c r="BJ4">
        <v>1.31</v>
      </c>
      <c r="BK4">
        <v>1.2</v>
      </c>
      <c r="BL4">
        <v>0.76</v>
      </c>
      <c r="BM4">
        <v>0.08</v>
      </c>
      <c r="BN4">
        <v>3.28</v>
      </c>
      <c r="BO4">
        <v>1.82</v>
      </c>
      <c r="BP4">
        <v>0.25</v>
      </c>
      <c r="BQ4">
        <v>1.91</v>
      </c>
      <c r="BR4">
        <v>2.1</v>
      </c>
      <c r="BS4">
        <v>1.56</v>
      </c>
      <c r="BT4">
        <v>2.7919710000000002</v>
      </c>
      <c r="BU4">
        <v>1.300942</v>
      </c>
      <c r="BV4">
        <v>2.3335629999999998</v>
      </c>
      <c r="BW4">
        <v>1.8594139999999999</v>
      </c>
      <c r="BX4">
        <v>1.875418</v>
      </c>
      <c r="BY4">
        <v>2.6018810000000001</v>
      </c>
      <c r="BZ4">
        <v>1.287064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3.4344830000000002</v>
      </c>
      <c r="CK4">
        <v>1.7849489999999999</v>
      </c>
      <c r="CL4">
        <v>1.2923450000000001</v>
      </c>
      <c r="CM4">
        <v>1.7562120000000001</v>
      </c>
      <c r="CN4">
        <v>0</v>
      </c>
      <c r="CO4">
        <v>2.0815049999999999</v>
      </c>
      <c r="CP4">
        <v>4.1268219999999998</v>
      </c>
      <c r="CQ4">
        <v>0</v>
      </c>
      <c r="CR4">
        <v>0.66037999999999997</v>
      </c>
      <c r="CS4">
        <v>2.1700729999999999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64.887022000000002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250.598534</v>
      </c>
      <c r="L5">
        <v>2.0487920000000002</v>
      </c>
      <c r="M5">
        <v>91.086349999999996</v>
      </c>
      <c r="N5">
        <v>116.43328099999999</v>
      </c>
      <c r="O5">
        <v>61.025694999999999</v>
      </c>
      <c r="P5">
        <v>134.43540400000001</v>
      </c>
      <c r="Q5">
        <v>0</v>
      </c>
      <c r="R5">
        <v>11.265593000000001</v>
      </c>
      <c r="S5">
        <v>13.762715999999999</v>
      </c>
      <c r="T5">
        <v>0</v>
      </c>
      <c r="U5">
        <v>334.3725</v>
      </c>
      <c r="V5">
        <v>10.962400000000001</v>
      </c>
      <c r="W5">
        <v>44.775112</v>
      </c>
      <c r="X5">
        <v>142.35257799999999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6.316408</v>
      </c>
      <c r="AG5">
        <v>40.369616999999998</v>
      </c>
      <c r="AH5">
        <v>0</v>
      </c>
      <c r="AI5">
        <v>0</v>
      </c>
      <c r="AJ5">
        <v>0</v>
      </c>
      <c r="AK5">
        <v>51.144227999999998</v>
      </c>
      <c r="AL5">
        <v>11.2133</v>
      </c>
      <c r="AM5">
        <v>0</v>
      </c>
      <c r="AN5">
        <v>0.43124899999999999</v>
      </c>
      <c r="AO5">
        <v>9.0787200000000006</v>
      </c>
      <c r="AP5">
        <v>12.608883000000001</v>
      </c>
      <c r="AQ5">
        <v>0</v>
      </c>
      <c r="AR5">
        <v>3.1960799999999998</v>
      </c>
      <c r="AS5">
        <v>23.755559000000002</v>
      </c>
      <c r="AT5">
        <v>12.245749999999999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64.887022000000002</v>
      </c>
      <c r="BA5">
        <f t="shared" si="1"/>
        <v>1457.3614049999996</v>
      </c>
      <c r="BD5">
        <v>6.99</v>
      </c>
      <c r="BE5">
        <v>1.79</v>
      </c>
      <c r="BF5">
        <v>2.17</v>
      </c>
      <c r="BG5">
        <v>1.67</v>
      </c>
      <c r="BH5">
        <v>6.08</v>
      </c>
      <c r="BI5">
        <v>0.56000000000000005</v>
      </c>
      <c r="BJ5">
        <v>1.31</v>
      </c>
      <c r="BK5">
        <v>1.2</v>
      </c>
      <c r="BL5">
        <v>0.76</v>
      </c>
      <c r="BM5">
        <v>0.08</v>
      </c>
      <c r="BN5">
        <v>3.28</v>
      </c>
      <c r="BO5">
        <v>1.82</v>
      </c>
      <c r="BP5">
        <v>0.25</v>
      </c>
      <c r="BQ5">
        <v>1.91</v>
      </c>
      <c r="BR5">
        <v>2.1</v>
      </c>
      <c r="BS5">
        <v>1.56</v>
      </c>
      <c r="BT5">
        <v>2.7919710000000002</v>
      </c>
      <c r="BU5">
        <v>1.300942</v>
      </c>
      <c r="BV5">
        <v>2.3335629999999998</v>
      </c>
      <c r="BW5">
        <v>1.8594139999999999</v>
      </c>
      <c r="BX5">
        <v>1.875418</v>
      </c>
      <c r="BY5">
        <v>2.6018810000000001</v>
      </c>
      <c r="BZ5">
        <v>1.287064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3.4344830000000002</v>
      </c>
      <c r="CK5">
        <v>1.7849489999999999</v>
      </c>
      <c r="CL5">
        <v>1.2923450000000001</v>
      </c>
      <c r="CM5">
        <v>1.7562120000000001</v>
      </c>
      <c r="CN5">
        <v>0</v>
      </c>
      <c r="CO5">
        <v>2.0815049999999999</v>
      </c>
      <c r="CP5">
        <v>4.1268219999999998</v>
      </c>
      <c r="CQ5">
        <v>0</v>
      </c>
      <c r="CR5">
        <v>0.66037999999999997</v>
      </c>
      <c r="CS5">
        <v>2.1700729999999999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64.887022000000002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250.598534</v>
      </c>
      <c r="L6">
        <v>2.0487920000000002</v>
      </c>
      <c r="M6">
        <v>91.086349999999996</v>
      </c>
      <c r="N6">
        <v>116.43328099999999</v>
      </c>
      <c r="O6">
        <v>61.025694999999999</v>
      </c>
      <c r="P6">
        <v>134.43540400000001</v>
      </c>
      <c r="Q6">
        <v>0</v>
      </c>
      <c r="R6">
        <v>11.265593000000001</v>
      </c>
      <c r="S6">
        <v>13.762715999999999</v>
      </c>
      <c r="T6">
        <v>0</v>
      </c>
      <c r="U6">
        <v>334.3725</v>
      </c>
      <c r="V6">
        <v>10.962400000000001</v>
      </c>
      <c r="W6">
        <v>44.775112</v>
      </c>
      <c r="X6">
        <v>142.35257799999999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6.316408</v>
      </c>
      <c r="AG6">
        <v>40.369616999999998</v>
      </c>
      <c r="AH6">
        <v>0</v>
      </c>
      <c r="AI6">
        <v>0</v>
      </c>
      <c r="AJ6">
        <v>0</v>
      </c>
      <c r="AK6">
        <v>51.144227999999998</v>
      </c>
      <c r="AL6">
        <v>22.426600000000001</v>
      </c>
      <c r="AM6">
        <v>0</v>
      </c>
      <c r="AN6">
        <v>0.43124899999999999</v>
      </c>
      <c r="AO6">
        <v>9.0787200000000006</v>
      </c>
      <c r="AP6">
        <v>12.608883000000001</v>
      </c>
      <c r="AQ6">
        <v>0</v>
      </c>
      <c r="AR6">
        <v>3.1960799999999998</v>
      </c>
      <c r="AS6">
        <v>23.755559000000002</v>
      </c>
      <c r="AT6">
        <v>11.766799000000001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64.887022000000002</v>
      </c>
      <c r="BA6">
        <f t="shared" si="1"/>
        <v>1468.0957539999999</v>
      </c>
      <c r="BD6">
        <v>6.99</v>
      </c>
      <c r="BE6">
        <v>1.79</v>
      </c>
      <c r="BF6">
        <v>2.17</v>
      </c>
      <c r="BG6">
        <v>1.67</v>
      </c>
      <c r="BH6">
        <v>6.08</v>
      </c>
      <c r="BI6">
        <v>0.56000000000000005</v>
      </c>
      <c r="BJ6">
        <v>1.31</v>
      </c>
      <c r="BK6">
        <v>1.2</v>
      </c>
      <c r="BL6">
        <v>0.76</v>
      </c>
      <c r="BM6">
        <v>0.08</v>
      </c>
      <c r="BN6">
        <v>3.28</v>
      </c>
      <c r="BO6">
        <v>1.82</v>
      </c>
      <c r="BP6">
        <v>0.25</v>
      </c>
      <c r="BQ6">
        <v>1.91</v>
      </c>
      <c r="BR6">
        <v>2.1</v>
      </c>
      <c r="BS6">
        <v>1.56</v>
      </c>
      <c r="BT6">
        <v>2.7919710000000002</v>
      </c>
      <c r="BU6">
        <v>1.300942</v>
      </c>
      <c r="BV6">
        <v>2.3335629999999998</v>
      </c>
      <c r="BW6">
        <v>1.8594139999999999</v>
      </c>
      <c r="BX6">
        <v>1.875418</v>
      </c>
      <c r="BY6">
        <v>2.6018810000000001</v>
      </c>
      <c r="BZ6">
        <v>1.287064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3.4344830000000002</v>
      </c>
      <c r="CK6">
        <v>1.7849489999999999</v>
      </c>
      <c r="CL6">
        <v>1.2923450000000001</v>
      </c>
      <c r="CM6">
        <v>1.7562120000000001</v>
      </c>
      <c r="CN6">
        <v>0</v>
      </c>
      <c r="CO6">
        <v>2.0815049999999999</v>
      </c>
      <c r="CP6">
        <v>4.1268219999999998</v>
      </c>
      <c r="CQ6">
        <v>0</v>
      </c>
      <c r="CR6">
        <v>0.66037999999999997</v>
      </c>
      <c r="CS6">
        <v>2.1700729999999999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64.887022000000002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250.598534</v>
      </c>
      <c r="L7">
        <v>0</v>
      </c>
      <c r="M7">
        <v>91.086349999999996</v>
      </c>
      <c r="N7">
        <v>116.43328099999999</v>
      </c>
      <c r="O7">
        <v>61.025694999999999</v>
      </c>
      <c r="P7">
        <v>134.43540400000001</v>
      </c>
      <c r="Q7">
        <v>0</v>
      </c>
      <c r="R7">
        <v>11.265593000000001</v>
      </c>
      <c r="S7">
        <v>13.762715999999999</v>
      </c>
      <c r="T7">
        <v>0</v>
      </c>
      <c r="U7">
        <v>334.3725</v>
      </c>
      <c r="V7">
        <v>10.962400000000001</v>
      </c>
      <c r="W7">
        <v>44.775112</v>
      </c>
      <c r="X7">
        <v>142.35257799999999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6.316408</v>
      </c>
      <c r="AG7">
        <v>40.369616999999998</v>
      </c>
      <c r="AH7">
        <v>0</v>
      </c>
      <c r="AI7">
        <v>0</v>
      </c>
      <c r="AJ7">
        <v>0</v>
      </c>
      <c r="AK7">
        <v>51.144227999999998</v>
      </c>
      <c r="AL7">
        <v>53.823839999999997</v>
      </c>
      <c r="AM7">
        <v>0</v>
      </c>
      <c r="AN7">
        <v>0.43124899999999999</v>
      </c>
      <c r="AO7">
        <v>9.0787200000000006</v>
      </c>
      <c r="AP7">
        <v>12.608883000000001</v>
      </c>
      <c r="AQ7">
        <v>0</v>
      </c>
      <c r="AR7">
        <v>3.1960799999999998</v>
      </c>
      <c r="AS7">
        <v>23.755559000000002</v>
      </c>
      <c r="AT7">
        <v>11.727696999999999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64.866371000000001</v>
      </c>
      <c r="BA7">
        <f t="shared" si="1"/>
        <v>1497.3844489999999</v>
      </c>
      <c r="BD7">
        <v>6.99</v>
      </c>
      <c r="BE7">
        <v>1.79</v>
      </c>
      <c r="BF7">
        <v>2.17</v>
      </c>
      <c r="BG7">
        <v>1.67</v>
      </c>
      <c r="BH7">
        <v>6.08</v>
      </c>
      <c r="BI7">
        <v>0.56000000000000005</v>
      </c>
      <c r="BJ7">
        <v>1.31</v>
      </c>
      <c r="BK7">
        <v>1.2</v>
      </c>
      <c r="BL7">
        <v>0.76</v>
      </c>
      <c r="BM7">
        <v>0.08</v>
      </c>
      <c r="BN7">
        <v>3.28</v>
      </c>
      <c r="BO7">
        <v>1.82</v>
      </c>
      <c r="BP7">
        <v>0.25</v>
      </c>
      <c r="BQ7">
        <v>1.91</v>
      </c>
      <c r="BR7">
        <v>2.1</v>
      </c>
      <c r="BS7">
        <v>1.56</v>
      </c>
      <c r="BT7">
        <v>2.7919710000000002</v>
      </c>
      <c r="BU7">
        <v>1.300942</v>
      </c>
      <c r="BV7">
        <v>2.3129119999999999</v>
      </c>
      <c r="BW7">
        <v>1.8594139999999999</v>
      </c>
      <c r="BX7">
        <v>1.875418</v>
      </c>
      <c r="BY7">
        <v>2.6018810000000001</v>
      </c>
      <c r="BZ7">
        <v>1.287064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3.4344830000000002</v>
      </c>
      <c r="CK7">
        <v>1.7849489999999999</v>
      </c>
      <c r="CL7">
        <v>1.2923450000000001</v>
      </c>
      <c r="CM7">
        <v>1.7562120000000001</v>
      </c>
      <c r="CN7">
        <v>0</v>
      </c>
      <c r="CO7">
        <v>2.0815049999999999</v>
      </c>
      <c r="CP7">
        <v>4.1268219999999998</v>
      </c>
      <c r="CQ7">
        <v>0</v>
      </c>
      <c r="CR7">
        <v>0.66037999999999997</v>
      </c>
      <c r="CS7">
        <v>2.1700729999999999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64.866371000000001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250.598534</v>
      </c>
      <c r="L8">
        <v>0</v>
      </c>
      <c r="M8">
        <v>91.086349999999996</v>
      </c>
      <c r="N8">
        <v>116.43328099999999</v>
      </c>
      <c r="O8">
        <v>61.025694999999999</v>
      </c>
      <c r="P8">
        <v>134.43540400000001</v>
      </c>
      <c r="Q8">
        <v>0</v>
      </c>
      <c r="R8">
        <v>11.265593000000001</v>
      </c>
      <c r="S8">
        <v>13.762715999999999</v>
      </c>
      <c r="T8">
        <v>0</v>
      </c>
      <c r="U8">
        <v>334.3725</v>
      </c>
      <c r="V8">
        <v>10.962400000000001</v>
      </c>
      <c r="W8">
        <v>44.775112</v>
      </c>
      <c r="X8">
        <v>142.35257799999999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6.316408</v>
      </c>
      <c r="AG8">
        <v>40.369616999999998</v>
      </c>
      <c r="AH8">
        <v>0</v>
      </c>
      <c r="AI8">
        <v>0</v>
      </c>
      <c r="AJ8">
        <v>0</v>
      </c>
      <c r="AK8">
        <v>51.144227999999998</v>
      </c>
      <c r="AL8">
        <v>53.823839999999997</v>
      </c>
      <c r="AM8">
        <v>0</v>
      </c>
      <c r="AN8">
        <v>0.43124899999999999</v>
      </c>
      <c r="AO8">
        <v>9.0787200000000006</v>
      </c>
      <c r="AP8">
        <v>12.608883000000001</v>
      </c>
      <c r="AQ8">
        <v>0</v>
      </c>
      <c r="AR8">
        <v>3.1960799999999998</v>
      </c>
      <c r="AS8">
        <v>23.755559000000002</v>
      </c>
      <c r="AT8">
        <v>11.514476999999999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64.866371000000001</v>
      </c>
      <c r="BA8">
        <f t="shared" si="1"/>
        <v>1497.1712289999998</v>
      </c>
      <c r="BD8">
        <v>6.99</v>
      </c>
      <c r="BE8">
        <v>1.79</v>
      </c>
      <c r="BF8">
        <v>2.17</v>
      </c>
      <c r="BG8">
        <v>1.67</v>
      </c>
      <c r="BH8">
        <v>6.08</v>
      </c>
      <c r="BI8">
        <v>0.56000000000000005</v>
      </c>
      <c r="BJ8">
        <v>1.31</v>
      </c>
      <c r="BK8">
        <v>1.2</v>
      </c>
      <c r="BL8">
        <v>0.76</v>
      </c>
      <c r="BM8">
        <v>0.08</v>
      </c>
      <c r="BN8">
        <v>3.28</v>
      </c>
      <c r="BO8">
        <v>1.82</v>
      </c>
      <c r="BP8">
        <v>0.25</v>
      </c>
      <c r="BQ8">
        <v>1.91</v>
      </c>
      <c r="BR8">
        <v>2.1</v>
      </c>
      <c r="BS8">
        <v>1.56</v>
      </c>
      <c r="BT8">
        <v>2.7919710000000002</v>
      </c>
      <c r="BU8">
        <v>1.300942</v>
      </c>
      <c r="BV8">
        <v>2.3129119999999999</v>
      </c>
      <c r="BW8">
        <v>1.8594139999999999</v>
      </c>
      <c r="BX8">
        <v>1.875418</v>
      </c>
      <c r="BY8">
        <v>2.6018810000000001</v>
      </c>
      <c r="BZ8">
        <v>1.287064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3.4344830000000002</v>
      </c>
      <c r="CK8">
        <v>1.7849489999999999</v>
      </c>
      <c r="CL8">
        <v>1.2923450000000001</v>
      </c>
      <c r="CM8">
        <v>1.7562120000000001</v>
      </c>
      <c r="CN8">
        <v>0</v>
      </c>
      <c r="CO8">
        <v>2.0815049999999999</v>
      </c>
      <c r="CP8">
        <v>4.1268219999999998</v>
      </c>
      <c r="CQ8">
        <v>0</v>
      </c>
      <c r="CR8">
        <v>0.66037999999999997</v>
      </c>
      <c r="CS8">
        <v>2.1700729999999999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64.866371000000001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250.598534</v>
      </c>
      <c r="L9">
        <v>0</v>
      </c>
      <c r="M9">
        <v>91.086349999999996</v>
      </c>
      <c r="N9">
        <v>116.43328099999999</v>
      </c>
      <c r="O9">
        <v>61.025694999999999</v>
      </c>
      <c r="P9">
        <v>134.43540400000001</v>
      </c>
      <c r="Q9">
        <v>0</v>
      </c>
      <c r="R9">
        <v>11.265593000000001</v>
      </c>
      <c r="S9">
        <v>13.762715999999999</v>
      </c>
      <c r="T9">
        <v>0</v>
      </c>
      <c r="U9">
        <v>334.3725</v>
      </c>
      <c r="V9">
        <v>10.962400000000001</v>
      </c>
      <c r="W9">
        <v>44.775112</v>
      </c>
      <c r="X9">
        <v>142.35257799999999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6.316408</v>
      </c>
      <c r="AG9">
        <v>40.369616999999998</v>
      </c>
      <c r="AH9">
        <v>0</v>
      </c>
      <c r="AI9">
        <v>0</v>
      </c>
      <c r="AJ9">
        <v>0</v>
      </c>
      <c r="AK9">
        <v>51.144227999999998</v>
      </c>
      <c r="AL9">
        <v>53.823839999999997</v>
      </c>
      <c r="AM9">
        <v>0</v>
      </c>
      <c r="AN9">
        <v>0.43124899999999999</v>
      </c>
      <c r="AO9">
        <v>9.0787200000000006</v>
      </c>
      <c r="AP9">
        <v>9.2712380000000003</v>
      </c>
      <c r="AQ9">
        <v>0</v>
      </c>
      <c r="AR9">
        <v>3.1960799999999998</v>
      </c>
      <c r="AS9">
        <v>10.12532</v>
      </c>
      <c r="AT9">
        <v>7.0829259999999996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64.866371000000001</v>
      </c>
      <c r="BA9">
        <f t="shared" si="1"/>
        <v>1475.771794</v>
      </c>
      <c r="BD9">
        <v>6.99</v>
      </c>
      <c r="BE9">
        <v>1.79</v>
      </c>
      <c r="BF9">
        <v>2.17</v>
      </c>
      <c r="BG9">
        <v>1.67</v>
      </c>
      <c r="BH9">
        <v>6.08</v>
      </c>
      <c r="BI9">
        <v>0.56000000000000005</v>
      </c>
      <c r="BJ9">
        <v>1.31</v>
      </c>
      <c r="BK9">
        <v>1.2</v>
      </c>
      <c r="BL9">
        <v>0.76</v>
      </c>
      <c r="BM9">
        <v>0.08</v>
      </c>
      <c r="BN9">
        <v>3.28</v>
      </c>
      <c r="BO9">
        <v>1.82</v>
      </c>
      <c r="BP9">
        <v>0.25</v>
      </c>
      <c r="BQ9">
        <v>1.91</v>
      </c>
      <c r="BR9">
        <v>2.1</v>
      </c>
      <c r="BS9">
        <v>1.56</v>
      </c>
      <c r="BT9">
        <v>2.7919710000000002</v>
      </c>
      <c r="BU9">
        <v>1.300942</v>
      </c>
      <c r="BV9">
        <v>2.3129119999999999</v>
      </c>
      <c r="BW9">
        <v>1.8594139999999999</v>
      </c>
      <c r="BX9">
        <v>1.875418</v>
      </c>
      <c r="BY9">
        <v>2.6018810000000001</v>
      </c>
      <c r="BZ9">
        <v>1.287064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3.4344830000000002</v>
      </c>
      <c r="CK9">
        <v>1.7849489999999999</v>
      </c>
      <c r="CL9">
        <v>1.2923450000000001</v>
      </c>
      <c r="CM9">
        <v>1.7562120000000001</v>
      </c>
      <c r="CN9">
        <v>0</v>
      </c>
      <c r="CO9">
        <v>2.0815049999999999</v>
      </c>
      <c r="CP9">
        <v>4.1268219999999998</v>
      </c>
      <c r="CQ9">
        <v>0</v>
      </c>
      <c r="CR9">
        <v>0.66037999999999997</v>
      </c>
      <c r="CS9">
        <v>2.1700729999999999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64.866371000000001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250.598534</v>
      </c>
      <c r="L10">
        <v>0</v>
      </c>
      <c r="M10">
        <v>91.086349999999996</v>
      </c>
      <c r="N10">
        <v>116.43328099999999</v>
      </c>
      <c r="O10">
        <v>61.025694999999999</v>
      </c>
      <c r="P10">
        <v>134.43540400000001</v>
      </c>
      <c r="Q10">
        <v>0</v>
      </c>
      <c r="R10">
        <v>11.265593000000001</v>
      </c>
      <c r="S10">
        <v>13.762715999999999</v>
      </c>
      <c r="T10">
        <v>0</v>
      </c>
      <c r="U10">
        <v>334.3725</v>
      </c>
      <c r="V10">
        <v>10.962400000000001</v>
      </c>
      <c r="W10">
        <v>44.775112</v>
      </c>
      <c r="X10">
        <v>142.35257799999999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6.316408</v>
      </c>
      <c r="AG10">
        <v>40.369616999999998</v>
      </c>
      <c r="AH10">
        <v>0</v>
      </c>
      <c r="AI10">
        <v>0</v>
      </c>
      <c r="AJ10">
        <v>0</v>
      </c>
      <c r="AK10">
        <v>51.144227999999998</v>
      </c>
      <c r="AL10">
        <v>53.823839999999997</v>
      </c>
      <c r="AM10">
        <v>0</v>
      </c>
      <c r="AN10">
        <v>0.43124899999999999</v>
      </c>
      <c r="AO10">
        <v>9.0787200000000006</v>
      </c>
      <c r="AP10">
        <v>9.2712380000000003</v>
      </c>
      <c r="AQ10">
        <v>0</v>
      </c>
      <c r="AR10">
        <v>3.1960799999999998</v>
      </c>
      <c r="AS10">
        <v>10.12532</v>
      </c>
      <c r="AT10">
        <v>10.405590999999999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64.866371000000001</v>
      </c>
      <c r="BA10">
        <f t="shared" si="1"/>
        <v>1479.0944589999999</v>
      </c>
      <c r="BD10">
        <v>6.99</v>
      </c>
      <c r="BE10">
        <v>1.79</v>
      </c>
      <c r="BF10">
        <v>2.17</v>
      </c>
      <c r="BG10">
        <v>1.67</v>
      </c>
      <c r="BH10">
        <v>6.08</v>
      </c>
      <c r="BI10">
        <v>0.56000000000000005</v>
      </c>
      <c r="BJ10">
        <v>1.31</v>
      </c>
      <c r="BK10">
        <v>1.2</v>
      </c>
      <c r="BL10">
        <v>0.76</v>
      </c>
      <c r="BM10">
        <v>0.08</v>
      </c>
      <c r="BN10">
        <v>3.28</v>
      </c>
      <c r="BO10">
        <v>1.82</v>
      </c>
      <c r="BP10">
        <v>0.25</v>
      </c>
      <c r="BQ10">
        <v>1.91</v>
      </c>
      <c r="BR10">
        <v>2.1</v>
      </c>
      <c r="BS10">
        <v>1.56</v>
      </c>
      <c r="BT10">
        <v>2.7919710000000002</v>
      </c>
      <c r="BU10">
        <v>1.300942</v>
      </c>
      <c r="BV10">
        <v>2.3129119999999999</v>
      </c>
      <c r="BW10">
        <v>1.8594139999999999</v>
      </c>
      <c r="BX10">
        <v>1.875418</v>
      </c>
      <c r="BY10">
        <v>2.6018810000000001</v>
      </c>
      <c r="BZ10">
        <v>1.287064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3.4344830000000002</v>
      </c>
      <c r="CK10">
        <v>1.7849489999999999</v>
      </c>
      <c r="CL10">
        <v>1.2923450000000001</v>
      </c>
      <c r="CM10">
        <v>1.7562120000000001</v>
      </c>
      <c r="CN10">
        <v>0</v>
      </c>
      <c r="CO10">
        <v>2.0815049999999999</v>
      </c>
      <c r="CP10">
        <v>4.1268219999999998</v>
      </c>
      <c r="CQ10">
        <v>0</v>
      </c>
      <c r="CR10">
        <v>0.66037999999999997</v>
      </c>
      <c r="CS10">
        <v>2.1700729999999999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64.866371000000001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250.44645</v>
      </c>
      <c r="L11">
        <v>0</v>
      </c>
      <c r="M11">
        <v>91.086349999999996</v>
      </c>
      <c r="N11">
        <v>116.43328099999999</v>
      </c>
      <c r="O11">
        <v>61.025694999999999</v>
      </c>
      <c r="P11">
        <v>134.43540400000001</v>
      </c>
      <c r="Q11">
        <v>0</v>
      </c>
      <c r="R11">
        <v>11.265378999999999</v>
      </c>
      <c r="S11">
        <v>13.762715999999999</v>
      </c>
      <c r="T11">
        <v>0</v>
      </c>
      <c r="U11">
        <v>334.3725</v>
      </c>
      <c r="V11">
        <v>10.7501</v>
      </c>
      <c r="W11">
        <v>44.775112</v>
      </c>
      <c r="X11">
        <v>110.97499999999999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8.9956340000000008</v>
      </c>
      <c r="AE11">
        <v>0</v>
      </c>
      <c r="AF11">
        <v>6.316408</v>
      </c>
      <c r="AG11">
        <v>40.369616999999998</v>
      </c>
      <c r="AH11">
        <v>0</v>
      </c>
      <c r="AI11">
        <v>0</v>
      </c>
      <c r="AJ11">
        <v>0</v>
      </c>
      <c r="AK11">
        <v>51.144227999999998</v>
      </c>
      <c r="AL11">
        <v>22.426600000000001</v>
      </c>
      <c r="AM11">
        <v>0</v>
      </c>
      <c r="AN11">
        <v>0.43124899999999999</v>
      </c>
      <c r="AO11">
        <v>9.0787200000000006</v>
      </c>
      <c r="AP11">
        <v>9.2712380000000003</v>
      </c>
      <c r="AQ11">
        <v>0</v>
      </c>
      <c r="AR11">
        <v>3.1960799999999998</v>
      </c>
      <c r="AS11">
        <v>10.12532</v>
      </c>
      <c r="AT11">
        <v>10.076089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63.806370999999999</v>
      </c>
      <c r="BA11">
        <f t="shared" si="1"/>
        <v>1414.5655409999999</v>
      </c>
      <c r="BD11">
        <v>6.99</v>
      </c>
      <c r="BE11">
        <v>1.79</v>
      </c>
      <c r="BF11">
        <v>2.13</v>
      </c>
      <c r="BG11">
        <v>1.67</v>
      </c>
      <c r="BH11">
        <v>6.08</v>
      </c>
      <c r="BI11">
        <v>0.56000000000000005</v>
      </c>
      <c r="BJ11">
        <v>1.31</v>
      </c>
      <c r="BK11">
        <v>1.2</v>
      </c>
      <c r="BL11">
        <v>0.76</v>
      </c>
      <c r="BM11">
        <v>0.08</v>
      </c>
      <c r="BN11">
        <v>2.2599999999999998</v>
      </c>
      <c r="BO11">
        <v>1.82</v>
      </c>
      <c r="BP11">
        <v>0.25</v>
      </c>
      <c r="BQ11">
        <v>1.91</v>
      </c>
      <c r="BR11">
        <v>2.1</v>
      </c>
      <c r="BS11">
        <v>1.56</v>
      </c>
      <c r="BT11">
        <v>2.7919710000000002</v>
      </c>
      <c r="BU11">
        <v>1.300942</v>
      </c>
      <c r="BV11">
        <v>2.3129119999999999</v>
      </c>
      <c r="BW11">
        <v>1.8594139999999999</v>
      </c>
      <c r="BX11">
        <v>1.875418</v>
      </c>
      <c r="BY11">
        <v>2.6018810000000001</v>
      </c>
      <c r="BZ11">
        <v>1.287064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3.4344830000000002</v>
      </c>
      <c r="CK11">
        <v>1.7849489999999999</v>
      </c>
      <c r="CL11">
        <v>1.2923450000000001</v>
      </c>
      <c r="CM11">
        <v>1.7562120000000001</v>
      </c>
      <c r="CN11">
        <v>0</v>
      </c>
      <c r="CO11">
        <v>2.0815049999999999</v>
      </c>
      <c r="CP11">
        <v>4.1268219999999998</v>
      </c>
      <c r="CQ11">
        <v>0</v>
      </c>
      <c r="CR11">
        <v>0.66037999999999997</v>
      </c>
      <c r="CS11">
        <v>2.1700729999999999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63.806370999999999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250.44645</v>
      </c>
      <c r="L12">
        <v>0</v>
      </c>
      <c r="M12">
        <v>91.086349999999996</v>
      </c>
      <c r="N12">
        <v>116.43328099999999</v>
      </c>
      <c r="O12">
        <v>61.025694999999999</v>
      </c>
      <c r="P12">
        <v>134.43540400000001</v>
      </c>
      <c r="Q12">
        <v>0</v>
      </c>
      <c r="R12">
        <v>11.265378999999999</v>
      </c>
      <c r="S12">
        <v>13.762715999999999</v>
      </c>
      <c r="T12">
        <v>0</v>
      </c>
      <c r="U12">
        <v>334.3725</v>
      </c>
      <c r="V12">
        <v>10.7501</v>
      </c>
      <c r="W12">
        <v>44.775112</v>
      </c>
      <c r="X12">
        <v>110.97499999999999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8.9956340000000008</v>
      </c>
      <c r="AE12">
        <v>0</v>
      </c>
      <c r="AF12">
        <v>6.316408</v>
      </c>
      <c r="AG12">
        <v>40.369616999999998</v>
      </c>
      <c r="AH12">
        <v>0</v>
      </c>
      <c r="AI12">
        <v>0</v>
      </c>
      <c r="AJ12">
        <v>0</v>
      </c>
      <c r="AK12">
        <v>51.144227999999998</v>
      </c>
      <c r="AL12">
        <v>11.2133</v>
      </c>
      <c r="AM12">
        <v>0</v>
      </c>
      <c r="AN12">
        <v>0.43124899999999999</v>
      </c>
      <c r="AO12">
        <v>9.0787200000000006</v>
      </c>
      <c r="AP12">
        <v>9.2712380000000003</v>
      </c>
      <c r="AQ12">
        <v>0</v>
      </c>
      <c r="AR12">
        <v>3.1960799999999998</v>
      </c>
      <c r="AS12">
        <v>10.12532</v>
      </c>
      <c r="AT12">
        <v>12.827984000000001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63.806370999999999</v>
      </c>
      <c r="BA12">
        <f t="shared" si="1"/>
        <v>1406.1041359999999</v>
      </c>
      <c r="BD12">
        <v>6.99</v>
      </c>
      <c r="BE12">
        <v>1.79</v>
      </c>
      <c r="BF12">
        <v>2.13</v>
      </c>
      <c r="BG12">
        <v>1.67</v>
      </c>
      <c r="BH12">
        <v>6.08</v>
      </c>
      <c r="BI12">
        <v>0.56000000000000005</v>
      </c>
      <c r="BJ12">
        <v>1.31</v>
      </c>
      <c r="BK12">
        <v>1.2</v>
      </c>
      <c r="BL12">
        <v>0.76</v>
      </c>
      <c r="BM12">
        <v>0.08</v>
      </c>
      <c r="BN12">
        <v>2.2599999999999998</v>
      </c>
      <c r="BO12">
        <v>1.82</v>
      </c>
      <c r="BP12">
        <v>0.25</v>
      </c>
      <c r="BQ12">
        <v>1.91</v>
      </c>
      <c r="BR12">
        <v>2.1</v>
      </c>
      <c r="BS12">
        <v>1.56</v>
      </c>
      <c r="BT12">
        <v>2.7919710000000002</v>
      </c>
      <c r="BU12">
        <v>1.300942</v>
      </c>
      <c r="BV12">
        <v>2.3129119999999999</v>
      </c>
      <c r="BW12">
        <v>1.8594139999999999</v>
      </c>
      <c r="BX12">
        <v>1.875418</v>
      </c>
      <c r="BY12">
        <v>2.6018810000000001</v>
      </c>
      <c r="BZ12">
        <v>1.287064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3.4344830000000002</v>
      </c>
      <c r="CK12">
        <v>1.7849489999999999</v>
      </c>
      <c r="CL12">
        <v>1.2923450000000001</v>
      </c>
      <c r="CM12">
        <v>1.7562120000000001</v>
      </c>
      <c r="CN12">
        <v>0</v>
      </c>
      <c r="CO12">
        <v>2.0815049999999999</v>
      </c>
      <c r="CP12">
        <v>4.1268219999999998</v>
      </c>
      <c r="CQ12">
        <v>0</v>
      </c>
      <c r="CR12">
        <v>0.66037999999999997</v>
      </c>
      <c r="CS12">
        <v>2.1700729999999999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63.806370999999999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246.07499999999999</v>
      </c>
      <c r="L13">
        <v>0</v>
      </c>
      <c r="M13">
        <v>91.086349999999996</v>
      </c>
      <c r="N13">
        <v>116.43328099999999</v>
      </c>
      <c r="O13">
        <v>61.025694999999999</v>
      </c>
      <c r="P13">
        <v>134.43540400000001</v>
      </c>
      <c r="Q13">
        <v>0</v>
      </c>
      <c r="R13">
        <v>10.588756</v>
      </c>
      <c r="S13">
        <v>12.956127</v>
      </c>
      <c r="T13">
        <v>0</v>
      </c>
      <c r="U13">
        <v>334.3725</v>
      </c>
      <c r="V13">
        <v>4.8250000000000002</v>
      </c>
      <c r="W13">
        <v>44.775112</v>
      </c>
      <c r="X13">
        <v>120.625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8.9956340000000008</v>
      </c>
      <c r="AE13">
        <v>0</v>
      </c>
      <c r="AF13">
        <v>6.316408</v>
      </c>
      <c r="AG13">
        <v>40.369616999999998</v>
      </c>
      <c r="AH13">
        <v>0</v>
      </c>
      <c r="AI13">
        <v>0</v>
      </c>
      <c r="AJ13">
        <v>0</v>
      </c>
      <c r="AK13">
        <v>51.144227999999998</v>
      </c>
      <c r="AL13">
        <v>11.2133</v>
      </c>
      <c r="AM13">
        <v>0</v>
      </c>
      <c r="AN13">
        <v>0.43124899999999999</v>
      </c>
      <c r="AO13">
        <v>9.0787200000000006</v>
      </c>
      <c r="AP13">
        <v>9.2712380000000003</v>
      </c>
      <c r="AQ13">
        <v>0</v>
      </c>
      <c r="AR13">
        <v>3.1960799999999998</v>
      </c>
      <c r="AS13">
        <v>10.12532</v>
      </c>
      <c r="AT13">
        <v>11.315383000000001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63.886370999999997</v>
      </c>
      <c r="BA13">
        <f t="shared" si="1"/>
        <v>1402.5417730000001</v>
      </c>
      <c r="BD13">
        <v>6.99</v>
      </c>
      <c r="BE13">
        <v>1.79</v>
      </c>
      <c r="BF13">
        <v>2.13</v>
      </c>
      <c r="BG13">
        <v>1.67</v>
      </c>
      <c r="BH13">
        <v>6.08</v>
      </c>
      <c r="BI13">
        <v>0.56000000000000005</v>
      </c>
      <c r="BJ13">
        <v>1.39</v>
      </c>
      <c r="BK13">
        <v>1.2</v>
      </c>
      <c r="BL13">
        <v>0.76</v>
      </c>
      <c r="BM13">
        <v>0.08</v>
      </c>
      <c r="BN13">
        <v>2.2599999999999998</v>
      </c>
      <c r="BO13">
        <v>1.82</v>
      </c>
      <c r="BP13">
        <v>0.25</v>
      </c>
      <c r="BQ13">
        <v>1.91</v>
      </c>
      <c r="BR13">
        <v>2.1</v>
      </c>
      <c r="BS13">
        <v>1.56</v>
      </c>
      <c r="BT13">
        <v>2.7919710000000002</v>
      </c>
      <c r="BU13">
        <v>1.300942</v>
      </c>
      <c r="BV13">
        <v>2.3129119999999999</v>
      </c>
      <c r="BW13">
        <v>1.8594139999999999</v>
      </c>
      <c r="BX13">
        <v>1.875418</v>
      </c>
      <c r="BY13">
        <v>2.6018810000000001</v>
      </c>
      <c r="BZ13">
        <v>1.287064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3.4344830000000002</v>
      </c>
      <c r="CK13">
        <v>1.7849489999999999</v>
      </c>
      <c r="CL13">
        <v>1.2923450000000001</v>
      </c>
      <c r="CM13">
        <v>1.7562120000000001</v>
      </c>
      <c r="CN13">
        <v>0</v>
      </c>
      <c r="CO13">
        <v>2.0815049999999999</v>
      </c>
      <c r="CP13">
        <v>4.1268219999999998</v>
      </c>
      <c r="CQ13">
        <v>0</v>
      </c>
      <c r="CR13">
        <v>0.66037999999999997</v>
      </c>
      <c r="CS13">
        <v>2.1700729999999999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63.886370999999997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246.07499999999999</v>
      </c>
      <c r="L14">
        <v>0</v>
      </c>
      <c r="M14">
        <v>91.086349999999996</v>
      </c>
      <c r="N14">
        <v>116.43328099999999</v>
      </c>
      <c r="O14">
        <v>61.025694999999999</v>
      </c>
      <c r="P14">
        <v>134.43540400000001</v>
      </c>
      <c r="Q14">
        <v>0</v>
      </c>
      <c r="R14">
        <v>10.588756</v>
      </c>
      <c r="S14">
        <v>12.956127</v>
      </c>
      <c r="T14">
        <v>0</v>
      </c>
      <c r="U14">
        <v>334.3725</v>
      </c>
      <c r="V14">
        <v>4.8250000000000002</v>
      </c>
      <c r="W14">
        <v>44.775112</v>
      </c>
      <c r="X14">
        <v>120.625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8.9956340000000008</v>
      </c>
      <c r="AE14">
        <v>0</v>
      </c>
      <c r="AF14">
        <v>6.316408</v>
      </c>
      <c r="AG14">
        <v>40.369616999999998</v>
      </c>
      <c r="AH14">
        <v>0</v>
      </c>
      <c r="AI14">
        <v>0</v>
      </c>
      <c r="AJ14">
        <v>0</v>
      </c>
      <c r="AK14">
        <v>51.144227999999998</v>
      </c>
      <c r="AL14">
        <v>11.2133</v>
      </c>
      <c r="AM14">
        <v>0</v>
      </c>
      <c r="AN14">
        <v>0.43124899999999999</v>
      </c>
      <c r="AO14">
        <v>9.0787200000000006</v>
      </c>
      <c r="AP14">
        <v>9.2712380000000003</v>
      </c>
      <c r="AQ14">
        <v>0</v>
      </c>
      <c r="AR14">
        <v>3.1960799999999998</v>
      </c>
      <c r="AS14">
        <v>10.12532</v>
      </c>
      <c r="AT14">
        <v>13.563658999999999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63.886370999999997</v>
      </c>
      <c r="BA14">
        <f t="shared" si="1"/>
        <v>1404.790049</v>
      </c>
      <c r="BD14">
        <v>6.99</v>
      </c>
      <c r="BE14">
        <v>1.79</v>
      </c>
      <c r="BF14">
        <v>2.13</v>
      </c>
      <c r="BG14">
        <v>1.67</v>
      </c>
      <c r="BH14">
        <v>6.08</v>
      </c>
      <c r="BI14">
        <v>0.56000000000000005</v>
      </c>
      <c r="BJ14">
        <v>1.39</v>
      </c>
      <c r="BK14">
        <v>1.2</v>
      </c>
      <c r="BL14">
        <v>0.76</v>
      </c>
      <c r="BM14">
        <v>0.08</v>
      </c>
      <c r="BN14">
        <v>2.2599999999999998</v>
      </c>
      <c r="BO14">
        <v>1.82</v>
      </c>
      <c r="BP14">
        <v>0.25</v>
      </c>
      <c r="BQ14">
        <v>1.91</v>
      </c>
      <c r="BR14">
        <v>2.1</v>
      </c>
      <c r="BS14">
        <v>1.56</v>
      </c>
      <c r="BT14">
        <v>2.7919710000000002</v>
      </c>
      <c r="BU14">
        <v>1.300942</v>
      </c>
      <c r="BV14">
        <v>2.3129119999999999</v>
      </c>
      <c r="BW14">
        <v>1.8594139999999999</v>
      </c>
      <c r="BX14">
        <v>1.875418</v>
      </c>
      <c r="BY14">
        <v>2.6018810000000001</v>
      </c>
      <c r="BZ14">
        <v>1.287064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3.4344830000000002</v>
      </c>
      <c r="CK14">
        <v>1.7849489999999999</v>
      </c>
      <c r="CL14">
        <v>1.2923450000000001</v>
      </c>
      <c r="CM14">
        <v>1.7562120000000001</v>
      </c>
      <c r="CN14">
        <v>0</v>
      </c>
      <c r="CO14">
        <v>2.0815049999999999</v>
      </c>
      <c r="CP14">
        <v>4.1268219999999998</v>
      </c>
      <c r="CQ14">
        <v>0</v>
      </c>
      <c r="CR14">
        <v>0.66037999999999997</v>
      </c>
      <c r="CS14">
        <v>2.1700729999999999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63.886370999999997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246.07499999999999</v>
      </c>
      <c r="L15">
        <v>0</v>
      </c>
      <c r="M15">
        <v>91.086349999999996</v>
      </c>
      <c r="N15">
        <v>116.43328099999999</v>
      </c>
      <c r="O15">
        <v>61.025694999999999</v>
      </c>
      <c r="P15">
        <v>134.43540400000001</v>
      </c>
      <c r="Q15">
        <v>0</v>
      </c>
      <c r="R15">
        <v>10.235124000000001</v>
      </c>
      <c r="S15">
        <v>12.071063000000001</v>
      </c>
      <c r="T15">
        <v>0</v>
      </c>
      <c r="U15">
        <v>334.3725</v>
      </c>
      <c r="V15">
        <v>8.7859390000000008</v>
      </c>
      <c r="W15">
        <v>40.688741999999998</v>
      </c>
      <c r="X15">
        <v>121.388122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8.9956340000000008</v>
      </c>
      <c r="AE15">
        <v>0</v>
      </c>
      <c r="AF15">
        <v>6.316408</v>
      </c>
      <c r="AG15">
        <v>40.369616999999998</v>
      </c>
      <c r="AH15">
        <v>0</v>
      </c>
      <c r="AI15">
        <v>0</v>
      </c>
      <c r="AJ15">
        <v>0</v>
      </c>
      <c r="AK15">
        <v>51.144227999999998</v>
      </c>
      <c r="AL15">
        <v>11.2133</v>
      </c>
      <c r="AM15">
        <v>0</v>
      </c>
      <c r="AN15">
        <v>0.43124899999999999</v>
      </c>
      <c r="AO15">
        <v>9.0787200000000006</v>
      </c>
      <c r="AP15">
        <v>9.2712380000000003</v>
      </c>
      <c r="AQ15">
        <v>0</v>
      </c>
      <c r="AR15">
        <v>3.1960799999999998</v>
      </c>
      <c r="AS15">
        <v>5.1924720000000004</v>
      </c>
      <c r="AT15">
        <v>12.206955000000001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63.946370999999999</v>
      </c>
      <c r="BA15">
        <f t="shared" si="1"/>
        <v>1397.959492</v>
      </c>
      <c r="BD15">
        <v>6.99</v>
      </c>
      <c r="BE15">
        <v>1.79</v>
      </c>
      <c r="BF15">
        <v>2.13</v>
      </c>
      <c r="BG15">
        <v>1.67</v>
      </c>
      <c r="BH15">
        <v>6.08</v>
      </c>
      <c r="BI15">
        <v>0.56000000000000005</v>
      </c>
      <c r="BJ15">
        <v>1.45</v>
      </c>
      <c r="BK15">
        <v>1.2</v>
      </c>
      <c r="BL15">
        <v>0.76</v>
      </c>
      <c r="BM15">
        <v>0.08</v>
      </c>
      <c r="BN15">
        <v>2.2599999999999998</v>
      </c>
      <c r="BO15">
        <v>1.82</v>
      </c>
      <c r="BP15">
        <v>0.25</v>
      </c>
      <c r="BQ15">
        <v>1.91</v>
      </c>
      <c r="BR15">
        <v>2.1</v>
      </c>
      <c r="BS15">
        <v>1.56</v>
      </c>
      <c r="BT15">
        <v>2.7919710000000002</v>
      </c>
      <c r="BU15">
        <v>1.300942</v>
      </c>
      <c r="BV15">
        <v>2.3129119999999999</v>
      </c>
      <c r="BW15">
        <v>1.8594139999999999</v>
      </c>
      <c r="BX15">
        <v>1.875418</v>
      </c>
      <c r="BY15">
        <v>2.6018810000000001</v>
      </c>
      <c r="BZ15">
        <v>1.287064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3.4344830000000002</v>
      </c>
      <c r="CK15">
        <v>1.7849489999999999</v>
      </c>
      <c r="CL15">
        <v>1.2923450000000001</v>
      </c>
      <c r="CM15">
        <v>1.7562120000000001</v>
      </c>
      <c r="CN15">
        <v>0</v>
      </c>
      <c r="CO15">
        <v>2.0815049999999999</v>
      </c>
      <c r="CP15">
        <v>4.1268219999999998</v>
      </c>
      <c r="CQ15">
        <v>0</v>
      </c>
      <c r="CR15">
        <v>0.66037999999999997</v>
      </c>
      <c r="CS15">
        <v>2.1700729999999999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63.946370999999999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246.07499999999999</v>
      </c>
      <c r="L16">
        <v>0</v>
      </c>
      <c r="M16">
        <v>91.086349999999996</v>
      </c>
      <c r="N16">
        <v>116.43328099999999</v>
      </c>
      <c r="O16">
        <v>61.025694999999999</v>
      </c>
      <c r="P16">
        <v>134.43540400000001</v>
      </c>
      <c r="Q16">
        <v>0</v>
      </c>
      <c r="R16">
        <v>10.235124000000001</v>
      </c>
      <c r="S16">
        <v>12.071063000000001</v>
      </c>
      <c r="T16">
        <v>0</v>
      </c>
      <c r="U16">
        <v>334.3725</v>
      </c>
      <c r="V16">
        <v>8.7859390000000008</v>
      </c>
      <c r="W16">
        <v>40.688741999999998</v>
      </c>
      <c r="X16">
        <v>121.388122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8.9956340000000008</v>
      </c>
      <c r="AE16">
        <v>0</v>
      </c>
      <c r="AF16">
        <v>6.316408</v>
      </c>
      <c r="AG16">
        <v>40.369616999999998</v>
      </c>
      <c r="AH16">
        <v>0</v>
      </c>
      <c r="AI16">
        <v>0</v>
      </c>
      <c r="AJ16">
        <v>0</v>
      </c>
      <c r="AK16">
        <v>51.144227999999998</v>
      </c>
      <c r="AL16">
        <v>11.2133</v>
      </c>
      <c r="AM16">
        <v>0</v>
      </c>
      <c r="AN16">
        <v>0.43124899999999999</v>
      </c>
      <c r="AO16">
        <v>9.0787200000000006</v>
      </c>
      <c r="AP16">
        <v>9.2712380000000003</v>
      </c>
      <c r="AQ16">
        <v>0</v>
      </c>
      <c r="AR16">
        <v>3.1960799999999998</v>
      </c>
      <c r="AS16">
        <v>5.1924720000000004</v>
      </c>
      <c r="AT16">
        <v>8.9491870000000002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63.946370999999999</v>
      </c>
      <c r="BA16">
        <f t="shared" si="1"/>
        <v>1394.7017239999998</v>
      </c>
      <c r="BD16">
        <v>6.99</v>
      </c>
      <c r="BE16">
        <v>1.79</v>
      </c>
      <c r="BF16">
        <v>2.13</v>
      </c>
      <c r="BG16">
        <v>1.67</v>
      </c>
      <c r="BH16">
        <v>6.08</v>
      </c>
      <c r="BI16">
        <v>0.56000000000000005</v>
      </c>
      <c r="BJ16">
        <v>1.45</v>
      </c>
      <c r="BK16">
        <v>1.2</v>
      </c>
      <c r="BL16">
        <v>0.76</v>
      </c>
      <c r="BM16">
        <v>0.08</v>
      </c>
      <c r="BN16">
        <v>2.2599999999999998</v>
      </c>
      <c r="BO16">
        <v>1.82</v>
      </c>
      <c r="BP16">
        <v>0.25</v>
      </c>
      <c r="BQ16">
        <v>1.91</v>
      </c>
      <c r="BR16">
        <v>2.1</v>
      </c>
      <c r="BS16">
        <v>1.56</v>
      </c>
      <c r="BT16">
        <v>2.7919710000000002</v>
      </c>
      <c r="BU16">
        <v>1.300942</v>
      </c>
      <c r="BV16">
        <v>2.3129119999999999</v>
      </c>
      <c r="BW16">
        <v>1.8594139999999999</v>
      </c>
      <c r="BX16">
        <v>1.875418</v>
      </c>
      <c r="BY16">
        <v>2.6018810000000001</v>
      </c>
      <c r="BZ16">
        <v>1.287064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3.4344830000000002</v>
      </c>
      <c r="CK16">
        <v>1.7849489999999999</v>
      </c>
      <c r="CL16">
        <v>1.2923450000000001</v>
      </c>
      <c r="CM16">
        <v>1.7562120000000001</v>
      </c>
      <c r="CN16">
        <v>0</v>
      </c>
      <c r="CO16">
        <v>2.0815049999999999</v>
      </c>
      <c r="CP16">
        <v>4.1268219999999998</v>
      </c>
      <c r="CQ16">
        <v>0</v>
      </c>
      <c r="CR16">
        <v>0.66037999999999997</v>
      </c>
      <c r="CS16">
        <v>2.1700729999999999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63.946370999999999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277.92</v>
      </c>
      <c r="L17">
        <v>0</v>
      </c>
      <c r="M17">
        <v>91.086349999999996</v>
      </c>
      <c r="N17">
        <v>116.43328099999999</v>
      </c>
      <c r="O17">
        <v>61.025694999999999</v>
      </c>
      <c r="P17">
        <v>134.43540400000001</v>
      </c>
      <c r="Q17">
        <v>0</v>
      </c>
      <c r="R17">
        <v>11.876061999999999</v>
      </c>
      <c r="S17">
        <v>14.059120999999999</v>
      </c>
      <c r="T17">
        <v>0</v>
      </c>
      <c r="U17">
        <v>334.3725</v>
      </c>
      <c r="V17">
        <v>8.7859390000000008</v>
      </c>
      <c r="W17">
        <v>40.688741999999998</v>
      </c>
      <c r="X17">
        <v>121.388122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8.9956340000000008</v>
      </c>
      <c r="AE17">
        <v>0</v>
      </c>
      <c r="AF17">
        <v>6.316408</v>
      </c>
      <c r="AG17">
        <v>40.369616999999998</v>
      </c>
      <c r="AH17">
        <v>0</v>
      </c>
      <c r="AI17">
        <v>0</v>
      </c>
      <c r="AJ17">
        <v>0</v>
      </c>
      <c r="AK17">
        <v>51.144227999999998</v>
      </c>
      <c r="AL17">
        <v>11.2133</v>
      </c>
      <c r="AM17">
        <v>0</v>
      </c>
      <c r="AN17">
        <v>0.43124899999999999</v>
      </c>
      <c r="AO17">
        <v>9.0787200000000006</v>
      </c>
      <c r="AP17">
        <v>9.2712380000000003</v>
      </c>
      <c r="AQ17">
        <v>0</v>
      </c>
      <c r="AR17">
        <v>3.1960799999999998</v>
      </c>
      <c r="AS17">
        <v>5.1924720000000004</v>
      </c>
      <c r="AT17">
        <v>14.033806999999999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63.967022</v>
      </c>
      <c r="BA17">
        <f t="shared" si="1"/>
        <v>1435.2809910000001</v>
      </c>
      <c r="BD17">
        <v>6.99</v>
      </c>
      <c r="BE17">
        <v>1.79</v>
      </c>
      <c r="BF17">
        <v>2.13</v>
      </c>
      <c r="BG17">
        <v>1.67</v>
      </c>
      <c r="BH17">
        <v>6.08</v>
      </c>
      <c r="BI17">
        <v>0.56000000000000005</v>
      </c>
      <c r="BJ17">
        <v>1.45</v>
      </c>
      <c r="BK17">
        <v>1.2</v>
      </c>
      <c r="BL17">
        <v>0.76</v>
      </c>
      <c r="BM17">
        <v>0.08</v>
      </c>
      <c r="BN17">
        <v>2.2599999999999998</v>
      </c>
      <c r="BO17">
        <v>1.82</v>
      </c>
      <c r="BP17">
        <v>0.25</v>
      </c>
      <c r="BQ17">
        <v>1.91</v>
      </c>
      <c r="BR17">
        <v>2.1</v>
      </c>
      <c r="BS17">
        <v>1.56</v>
      </c>
      <c r="BT17">
        <v>2.7919710000000002</v>
      </c>
      <c r="BU17">
        <v>1.300942</v>
      </c>
      <c r="BV17">
        <v>2.3335629999999998</v>
      </c>
      <c r="BW17">
        <v>1.8594139999999999</v>
      </c>
      <c r="BX17">
        <v>1.875418</v>
      </c>
      <c r="BY17">
        <v>2.6018810000000001</v>
      </c>
      <c r="BZ17">
        <v>1.287064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3.4344830000000002</v>
      </c>
      <c r="CK17">
        <v>1.7849489999999999</v>
      </c>
      <c r="CL17">
        <v>1.2923450000000001</v>
      </c>
      <c r="CM17">
        <v>1.7562120000000001</v>
      </c>
      <c r="CN17">
        <v>0</v>
      </c>
      <c r="CO17">
        <v>2.0815049999999999</v>
      </c>
      <c r="CP17">
        <v>4.1268219999999998</v>
      </c>
      <c r="CQ17">
        <v>0</v>
      </c>
      <c r="CR17">
        <v>0.66037999999999997</v>
      </c>
      <c r="CS17">
        <v>2.1700729999999999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63.967022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277.92</v>
      </c>
      <c r="L18">
        <v>0</v>
      </c>
      <c r="M18">
        <v>91.086349999999996</v>
      </c>
      <c r="N18">
        <v>116.43328099999999</v>
      </c>
      <c r="O18">
        <v>61.025694999999999</v>
      </c>
      <c r="P18">
        <v>134.43540400000001</v>
      </c>
      <c r="Q18">
        <v>0</v>
      </c>
      <c r="R18">
        <v>11.876061999999999</v>
      </c>
      <c r="S18">
        <v>14.059120999999999</v>
      </c>
      <c r="T18">
        <v>0</v>
      </c>
      <c r="U18">
        <v>334.3725</v>
      </c>
      <c r="V18">
        <v>8.7859390000000008</v>
      </c>
      <c r="W18">
        <v>40.688741999999998</v>
      </c>
      <c r="X18">
        <v>121.388122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8.9956340000000008</v>
      </c>
      <c r="AE18">
        <v>0</v>
      </c>
      <c r="AF18">
        <v>6.316408</v>
      </c>
      <c r="AG18">
        <v>40.369616999999998</v>
      </c>
      <c r="AH18">
        <v>0</v>
      </c>
      <c r="AI18">
        <v>0</v>
      </c>
      <c r="AJ18">
        <v>0</v>
      </c>
      <c r="AK18">
        <v>51.144227999999998</v>
      </c>
      <c r="AL18">
        <v>11.2133</v>
      </c>
      <c r="AM18">
        <v>0</v>
      </c>
      <c r="AN18">
        <v>0.43124899999999999</v>
      </c>
      <c r="AO18">
        <v>9.0787200000000006</v>
      </c>
      <c r="AP18">
        <v>9.2712380000000003</v>
      </c>
      <c r="AQ18">
        <v>0</v>
      </c>
      <c r="AR18">
        <v>3.1960799999999998</v>
      </c>
      <c r="AS18">
        <v>5.1924720000000004</v>
      </c>
      <c r="AT18">
        <v>12.697267999999999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63.967022</v>
      </c>
      <c r="BA18">
        <f t="shared" si="1"/>
        <v>1433.944452</v>
      </c>
      <c r="BD18">
        <v>6.99</v>
      </c>
      <c r="BE18">
        <v>1.79</v>
      </c>
      <c r="BF18">
        <v>2.13</v>
      </c>
      <c r="BG18">
        <v>1.67</v>
      </c>
      <c r="BH18">
        <v>6.08</v>
      </c>
      <c r="BI18">
        <v>0.56000000000000005</v>
      </c>
      <c r="BJ18">
        <v>1.45</v>
      </c>
      <c r="BK18">
        <v>1.2</v>
      </c>
      <c r="BL18">
        <v>0.76</v>
      </c>
      <c r="BM18">
        <v>0.08</v>
      </c>
      <c r="BN18">
        <v>2.2599999999999998</v>
      </c>
      <c r="BO18">
        <v>1.82</v>
      </c>
      <c r="BP18">
        <v>0.25</v>
      </c>
      <c r="BQ18">
        <v>1.91</v>
      </c>
      <c r="BR18">
        <v>2.1</v>
      </c>
      <c r="BS18">
        <v>1.56</v>
      </c>
      <c r="BT18">
        <v>2.7919710000000002</v>
      </c>
      <c r="BU18">
        <v>1.300942</v>
      </c>
      <c r="BV18">
        <v>2.3335629999999998</v>
      </c>
      <c r="BW18">
        <v>1.8594139999999999</v>
      </c>
      <c r="BX18">
        <v>1.875418</v>
      </c>
      <c r="BY18">
        <v>2.6018810000000001</v>
      </c>
      <c r="BZ18">
        <v>1.287064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3.4344830000000002</v>
      </c>
      <c r="CK18">
        <v>1.7849489999999999</v>
      </c>
      <c r="CL18">
        <v>1.2923450000000001</v>
      </c>
      <c r="CM18">
        <v>1.7562120000000001</v>
      </c>
      <c r="CN18">
        <v>0</v>
      </c>
      <c r="CO18">
        <v>2.0815049999999999</v>
      </c>
      <c r="CP18">
        <v>4.1268219999999998</v>
      </c>
      <c r="CQ18">
        <v>0</v>
      </c>
      <c r="CR18">
        <v>0.66037999999999997</v>
      </c>
      <c r="CS18">
        <v>2.1700729999999999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63.967022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277.92</v>
      </c>
      <c r="L19">
        <v>0</v>
      </c>
      <c r="M19">
        <v>91.086349999999996</v>
      </c>
      <c r="N19">
        <v>116.43328099999999</v>
      </c>
      <c r="O19">
        <v>61.025694999999999</v>
      </c>
      <c r="P19">
        <v>134.43540400000001</v>
      </c>
      <c r="Q19">
        <v>0</v>
      </c>
      <c r="R19">
        <v>11.876061999999999</v>
      </c>
      <c r="S19">
        <v>14.059120999999999</v>
      </c>
      <c r="T19">
        <v>0</v>
      </c>
      <c r="U19">
        <v>334.3725</v>
      </c>
      <c r="V19">
        <v>8.7859390000000008</v>
      </c>
      <c r="W19">
        <v>40.688741999999998</v>
      </c>
      <c r="X19">
        <v>121.388122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8.9956340000000008</v>
      </c>
      <c r="AE19">
        <v>15.20454</v>
      </c>
      <c r="AF19">
        <v>6.316408</v>
      </c>
      <c r="AG19">
        <v>40.369616999999998</v>
      </c>
      <c r="AH19">
        <v>0</v>
      </c>
      <c r="AI19">
        <v>0</v>
      </c>
      <c r="AJ19">
        <v>0</v>
      </c>
      <c r="AK19">
        <v>51.144227999999998</v>
      </c>
      <c r="AL19">
        <v>11.2133</v>
      </c>
      <c r="AM19">
        <v>0</v>
      </c>
      <c r="AN19">
        <v>0.43124899999999999</v>
      </c>
      <c r="AO19">
        <v>9.0787200000000006</v>
      </c>
      <c r="AP19">
        <v>9.2712380000000003</v>
      </c>
      <c r="AQ19">
        <v>0</v>
      </c>
      <c r="AR19">
        <v>3.1960799999999998</v>
      </c>
      <c r="AS19">
        <v>5.1924720000000004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63.887022000000002</v>
      </c>
      <c r="BA19">
        <f t="shared" si="1"/>
        <v>1450.8436360000001</v>
      </c>
      <c r="BD19">
        <v>6.99</v>
      </c>
      <c r="BE19">
        <v>1.79</v>
      </c>
      <c r="BF19">
        <v>2.13</v>
      </c>
      <c r="BG19">
        <v>1.67</v>
      </c>
      <c r="BH19">
        <v>6.08</v>
      </c>
      <c r="BI19">
        <v>0.56000000000000005</v>
      </c>
      <c r="BJ19">
        <v>1.37</v>
      </c>
      <c r="BK19">
        <v>1.2</v>
      </c>
      <c r="BL19">
        <v>0.76</v>
      </c>
      <c r="BM19">
        <v>0.08</v>
      </c>
      <c r="BN19">
        <v>2.2599999999999998</v>
      </c>
      <c r="BO19">
        <v>1.82</v>
      </c>
      <c r="BP19">
        <v>0.25</v>
      </c>
      <c r="BQ19">
        <v>1.91</v>
      </c>
      <c r="BR19">
        <v>2.1</v>
      </c>
      <c r="BS19">
        <v>1.56</v>
      </c>
      <c r="BT19">
        <v>2.7919710000000002</v>
      </c>
      <c r="BU19">
        <v>1.300942</v>
      </c>
      <c r="BV19">
        <v>2.3335629999999998</v>
      </c>
      <c r="BW19">
        <v>1.8594139999999999</v>
      </c>
      <c r="BX19">
        <v>1.875418</v>
      </c>
      <c r="BY19">
        <v>2.6018810000000001</v>
      </c>
      <c r="BZ19">
        <v>1.287064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3.4344830000000002</v>
      </c>
      <c r="CK19">
        <v>1.7849489999999999</v>
      </c>
      <c r="CL19">
        <v>1.2923450000000001</v>
      </c>
      <c r="CM19">
        <v>1.7562120000000001</v>
      </c>
      <c r="CN19">
        <v>0</v>
      </c>
      <c r="CO19">
        <v>2.0815049999999999</v>
      </c>
      <c r="CP19">
        <v>4.1268219999999998</v>
      </c>
      <c r="CQ19">
        <v>0</v>
      </c>
      <c r="CR19">
        <v>0.66037999999999997</v>
      </c>
      <c r="CS19">
        <v>2.1700729999999999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63.887022000000002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277.92</v>
      </c>
      <c r="L20">
        <v>0</v>
      </c>
      <c r="M20">
        <v>91.086349999999996</v>
      </c>
      <c r="N20">
        <v>116.43328099999999</v>
      </c>
      <c r="O20">
        <v>61.025694999999999</v>
      </c>
      <c r="P20">
        <v>134.43540400000001</v>
      </c>
      <c r="Q20">
        <v>0</v>
      </c>
      <c r="R20">
        <v>11.876061999999999</v>
      </c>
      <c r="S20">
        <v>14.059120999999999</v>
      </c>
      <c r="T20">
        <v>0</v>
      </c>
      <c r="U20">
        <v>334.3725</v>
      </c>
      <c r="V20">
        <v>8.7859390000000008</v>
      </c>
      <c r="W20">
        <v>40.688741999999998</v>
      </c>
      <c r="X20">
        <v>121.388122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8.9956340000000008</v>
      </c>
      <c r="AE20">
        <v>15.20454</v>
      </c>
      <c r="AF20">
        <v>6.316408</v>
      </c>
      <c r="AG20">
        <v>40.369616999999998</v>
      </c>
      <c r="AH20">
        <v>0</v>
      </c>
      <c r="AI20">
        <v>0</v>
      </c>
      <c r="AJ20">
        <v>0</v>
      </c>
      <c r="AK20">
        <v>51.144227999999998</v>
      </c>
      <c r="AL20">
        <v>11.2133</v>
      </c>
      <c r="AM20">
        <v>0</v>
      </c>
      <c r="AN20">
        <v>0.43124899999999999</v>
      </c>
      <c r="AO20">
        <v>9.0787200000000006</v>
      </c>
      <c r="AP20">
        <v>9.2712380000000003</v>
      </c>
      <c r="AQ20">
        <v>0</v>
      </c>
      <c r="AR20">
        <v>3.1960799999999998</v>
      </c>
      <c r="AS20">
        <v>5.1924720000000004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63.887022000000002</v>
      </c>
      <c r="BA20">
        <f t="shared" si="1"/>
        <v>1450.8436360000001</v>
      </c>
      <c r="BD20">
        <v>6.99</v>
      </c>
      <c r="BE20">
        <v>1.79</v>
      </c>
      <c r="BF20">
        <v>2.13</v>
      </c>
      <c r="BG20">
        <v>1.67</v>
      </c>
      <c r="BH20">
        <v>6.08</v>
      </c>
      <c r="BI20">
        <v>0.56000000000000005</v>
      </c>
      <c r="BJ20">
        <v>1.37</v>
      </c>
      <c r="BK20">
        <v>1.2</v>
      </c>
      <c r="BL20">
        <v>0.76</v>
      </c>
      <c r="BM20">
        <v>0.08</v>
      </c>
      <c r="BN20">
        <v>2.2599999999999998</v>
      </c>
      <c r="BO20">
        <v>1.82</v>
      </c>
      <c r="BP20">
        <v>0.25</v>
      </c>
      <c r="BQ20">
        <v>1.91</v>
      </c>
      <c r="BR20">
        <v>2.1</v>
      </c>
      <c r="BS20">
        <v>1.56</v>
      </c>
      <c r="BT20">
        <v>2.7919710000000002</v>
      </c>
      <c r="BU20">
        <v>1.300942</v>
      </c>
      <c r="BV20">
        <v>2.3335629999999998</v>
      </c>
      <c r="BW20">
        <v>1.8594139999999999</v>
      </c>
      <c r="BX20">
        <v>1.875418</v>
      </c>
      <c r="BY20">
        <v>2.6018810000000001</v>
      </c>
      <c r="BZ20">
        <v>1.287064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3.4344830000000002</v>
      </c>
      <c r="CK20">
        <v>1.7849489999999999</v>
      </c>
      <c r="CL20">
        <v>1.2923450000000001</v>
      </c>
      <c r="CM20">
        <v>1.7562120000000001</v>
      </c>
      <c r="CN20">
        <v>0</v>
      </c>
      <c r="CO20">
        <v>2.0815049999999999</v>
      </c>
      <c r="CP20">
        <v>4.1268219999999998</v>
      </c>
      <c r="CQ20">
        <v>0</v>
      </c>
      <c r="CR20">
        <v>0.66037999999999997</v>
      </c>
      <c r="CS20">
        <v>2.1700729999999999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63.887022000000002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277.92</v>
      </c>
      <c r="L21">
        <v>0</v>
      </c>
      <c r="M21">
        <v>91.086349999999996</v>
      </c>
      <c r="N21">
        <v>116.43328099999999</v>
      </c>
      <c r="O21">
        <v>61.025694999999999</v>
      </c>
      <c r="P21">
        <v>134.43540400000001</v>
      </c>
      <c r="Q21">
        <v>0</v>
      </c>
      <c r="R21">
        <v>11.876061999999999</v>
      </c>
      <c r="S21">
        <v>13.578588</v>
      </c>
      <c r="T21">
        <v>0</v>
      </c>
      <c r="U21">
        <v>334.3725</v>
      </c>
      <c r="V21">
        <v>8.7859390000000008</v>
      </c>
      <c r="W21">
        <v>40.688741999999998</v>
      </c>
      <c r="X21">
        <v>121.388122</v>
      </c>
      <c r="Y21">
        <v>0</v>
      </c>
      <c r="Z21">
        <v>0</v>
      </c>
      <c r="AA21">
        <v>0</v>
      </c>
      <c r="AB21">
        <v>12.95609</v>
      </c>
      <c r="AC21">
        <v>9.5591360000000005</v>
      </c>
      <c r="AD21">
        <v>8.9956340000000008</v>
      </c>
      <c r="AE21">
        <v>15.20454</v>
      </c>
      <c r="AF21">
        <v>6.316408</v>
      </c>
      <c r="AG21">
        <v>40.369616999999998</v>
      </c>
      <c r="AH21">
        <v>23.048928</v>
      </c>
      <c r="AI21">
        <v>0</v>
      </c>
      <c r="AJ21">
        <v>0</v>
      </c>
      <c r="AK21">
        <v>51.144227999999998</v>
      </c>
      <c r="AL21">
        <v>11.2133</v>
      </c>
      <c r="AM21">
        <v>0</v>
      </c>
      <c r="AN21">
        <v>0.43124899999999999</v>
      </c>
      <c r="AO21">
        <v>9.0787200000000006</v>
      </c>
      <c r="AP21">
        <v>9.2712380000000003</v>
      </c>
      <c r="AQ21">
        <v>0</v>
      </c>
      <c r="AR21">
        <v>3.1960799999999998</v>
      </c>
      <c r="AS21">
        <v>5.1924720000000004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64.323926</v>
      </c>
      <c r="BA21">
        <f t="shared" si="1"/>
        <v>1496.364161</v>
      </c>
      <c r="BD21">
        <v>6.99</v>
      </c>
      <c r="BE21">
        <v>1.79</v>
      </c>
      <c r="BF21">
        <v>2.13</v>
      </c>
      <c r="BG21">
        <v>1.67</v>
      </c>
      <c r="BH21">
        <v>6.08</v>
      </c>
      <c r="BI21">
        <v>0.56000000000000005</v>
      </c>
      <c r="BJ21">
        <v>1.37</v>
      </c>
      <c r="BK21">
        <v>1.2</v>
      </c>
      <c r="BL21">
        <v>0.76</v>
      </c>
      <c r="BM21">
        <v>0.08</v>
      </c>
      <c r="BN21">
        <v>2.2599999999999998</v>
      </c>
      <c r="BO21">
        <v>1.82</v>
      </c>
      <c r="BP21">
        <v>0.25</v>
      </c>
      <c r="BQ21">
        <v>1.91</v>
      </c>
      <c r="BR21">
        <v>2.1</v>
      </c>
      <c r="BS21">
        <v>1.56</v>
      </c>
      <c r="BT21">
        <v>2.7919710000000002</v>
      </c>
      <c r="BU21">
        <v>1.300942</v>
      </c>
      <c r="BV21">
        <v>2.3335629999999998</v>
      </c>
      <c r="BW21">
        <v>1.8594139999999999</v>
      </c>
      <c r="BX21">
        <v>1.875418</v>
      </c>
      <c r="BY21">
        <v>2.6018810000000001</v>
      </c>
      <c r="BZ21">
        <v>1.287064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3.7467090000000001</v>
      </c>
      <c r="CK21">
        <v>1.7849489999999999</v>
      </c>
      <c r="CL21">
        <v>1.2923450000000001</v>
      </c>
      <c r="CM21">
        <v>1.7562120000000001</v>
      </c>
      <c r="CN21">
        <v>0</v>
      </c>
      <c r="CO21">
        <v>2.0815049999999999</v>
      </c>
      <c r="CP21">
        <v>4.1268219999999998</v>
      </c>
      <c r="CQ21">
        <v>0</v>
      </c>
      <c r="CR21">
        <v>0.66037999999999997</v>
      </c>
      <c r="CS21">
        <v>2.1700729999999999</v>
      </c>
      <c r="CT21">
        <v>0</v>
      </c>
      <c r="CU21">
        <v>0</v>
      </c>
      <c r="CV21">
        <v>0.124678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64.323926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277.92</v>
      </c>
      <c r="L22">
        <v>0</v>
      </c>
      <c r="M22">
        <v>91.086349999999996</v>
      </c>
      <c r="N22">
        <v>116.43328099999999</v>
      </c>
      <c r="O22">
        <v>61.025694999999999</v>
      </c>
      <c r="P22">
        <v>134.43540400000001</v>
      </c>
      <c r="Q22">
        <v>0</v>
      </c>
      <c r="R22">
        <v>11.876061999999999</v>
      </c>
      <c r="S22">
        <v>13.578588</v>
      </c>
      <c r="T22">
        <v>0</v>
      </c>
      <c r="U22">
        <v>334.3725</v>
      </c>
      <c r="V22">
        <v>8.7859390000000008</v>
      </c>
      <c r="W22">
        <v>40.688741999999998</v>
      </c>
      <c r="X22">
        <v>121.388122</v>
      </c>
      <c r="Y22">
        <v>0</v>
      </c>
      <c r="Z22">
        <v>0</v>
      </c>
      <c r="AA22">
        <v>0</v>
      </c>
      <c r="AB22">
        <v>26.044384999999998</v>
      </c>
      <c r="AC22">
        <v>9.5591360000000005</v>
      </c>
      <c r="AD22">
        <v>8.9956340000000008</v>
      </c>
      <c r="AE22">
        <v>15.20454</v>
      </c>
      <c r="AF22">
        <v>6.316408</v>
      </c>
      <c r="AG22">
        <v>40.369616999999998</v>
      </c>
      <c r="AH22">
        <v>46.097856999999998</v>
      </c>
      <c r="AI22">
        <v>0</v>
      </c>
      <c r="AJ22">
        <v>0</v>
      </c>
      <c r="AK22">
        <v>51.144227999999998</v>
      </c>
      <c r="AL22">
        <v>11.2133</v>
      </c>
      <c r="AM22">
        <v>0</v>
      </c>
      <c r="AN22">
        <v>0.43124899999999999</v>
      </c>
      <c r="AO22">
        <v>8.5113000000000003</v>
      </c>
      <c r="AP22">
        <v>9.2712380000000003</v>
      </c>
      <c r="AQ22">
        <v>0</v>
      </c>
      <c r="AR22">
        <v>3.1960799999999998</v>
      </c>
      <c r="AS22">
        <v>5.1924720000000004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64.531863999999999</v>
      </c>
      <c r="BA22">
        <f t="shared" si="1"/>
        <v>1532.141903</v>
      </c>
      <c r="BD22">
        <v>6.99</v>
      </c>
      <c r="BE22">
        <v>1.79</v>
      </c>
      <c r="BF22">
        <v>2.13</v>
      </c>
      <c r="BG22">
        <v>1.67</v>
      </c>
      <c r="BH22">
        <v>6.08</v>
      </c>
      <c r="BI22">
        <v>0.56000000000000005</v>
      </c>
      <c r="BJ22">
        <v>1.37</v>
      </c>
      <c r="BK22">
        <v>1.2</v>
      </c>
      <c r="BL22">
        <v>0.76</v>
      </c>
      <c r="BM22">
        <v>0.08</v>
      </c>
      <c r="BN22">
        <v>2.2599999999999998</v>
      </c>
      <c r="BO22">
        <v>1.82</v>
      </c>
      <c r="BP22">
        <v>0.25</v>
      </c>
      <c r="BQ22">
        <v>1.91</v>
      </c>
      <c r="BR22">
        <v>2.1</v>
      </c>
      <c r="BS22">
        <v>1.56</v>
      </c>
      <c r="BT22">
        <v>2.7919710000000002</v>
      </c>
      <c r="BU22">
        <v>1.300942</v>
      </c>
      <c r="BV22">
        <v>2.3335629999999998</v>
      </c>
      <c r="BW22">
        <v>1.8594139999999999</v>
      </c>
      <c r="BX22">
        <v>1.875418</v>
      </c>
      <c r="BY22">
        <v>2.6018810000000001</v>
      </c>
      <c r="BZ22">
        <v>1.287064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3.8299690000000002</v>
      </c>
      <c r="CK22">
        <v>1.7849489999999999</v>
      </c>
      <c r="CL22">
        <v>1.2923450000000001</v>
      </c>
      <c r="CM22">
        <v>1.7562120000000001</v>
      </c>
      <c r="CN22">
        <v>0</v>
      </c>
      <c r="CO22">
        <v>2.0815049999999999</v>
      </c>
      <c r="CP22">
        <v>4.1268219999999998</v>
      </c>
      <c r="CQ22">
        <v>0</v>
      </c>
      <c r="CR22">
        <v>0.66037999999999997</v>
      </c>
      <c r="CS22">
        <v>2.1700729999999999</v>
      </c>
      <c r="CT22">
        <v>0</v>
      </c>
      <c r="CU22">
        <v>0</v>
      </c>
      <c r="CV22">
        <v>0.24935599999999999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64.531863999999999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282.443534</v>
      </c>
      <c r="L23">
        <v>0</v>
      </c>
      <c r="M23">
        <v>91.086349999999996</v>
      </c>
      <c r="N23">
        <v>116.43328099999999</v>
      </c>
      <c r="O23">
        <v>61.025694999999999</v>
      </c>
      <c r="P23">
        <v>134.43540400000001</v>
      </c>
      <c r="Q23">
        <v>0</v>
      </c>
      <c r="R23">
        <v>18.150396000000001</v>
      </c>
      <c r="S23">
        <v>20.919366</v>
      </c>
      <c r="T23">
        <v>0</v>
      </c>
      <c r="U23">
        <v>334.3725</v>
      </c>
      <c r="V23">
        <v>14.920524</v>
      </c>
      <c r="W23">
        <v>40.688741999999998</v>
      </c>
      <c r="X23">
        <v>121.388122</v>
      </c>
      <c r="Y23">
        <v>0</v>
      </c>
      <c r="Z23">
        <v>0</v>
      </c>
      <c r="AA23">
        <v>0</v>
      </c>
      <c r="AB23">
        <v>26.044384999999998</v>
      </c>
      <c r="AC23">
        <v>9.5591360000000005</v>
      </c>
      <c r="AD23">
        <v>8.9956340000000008</v>
      </c>
      <c r="AE23">
        <v>15.20454</v>
      </c>
      <c r="AF23">
        <v>6.316408</v>
      </c>
      <c r="AG23">
        <v>40.369616999999998</v>
      </c>
      <c r="AH23">
        <v>46.097856999999998</v>
      </c>
      <c r="AI23">
        <v>2.5147900000000001</v>
      </c>
      <c r="AJ23">
        <v>0</v>
      </c>
      <c r="AK23">
        <v>51.144227999999998</v>
      </c>
      <c r="AL23">
        <v>11.2133</v>
      </c>
      <c r="AM23">
        <v>0</v>
      </c>
      <c r="AN23">
        <v>0.43124899999999999</v>
      </c>
      <c r="AO23">
        <v>8.5113000000000003</v>
      </c>
      <c r="AP23">
        <v>9.2712380000000003</v>
      </c>
      <c r="AQ23">
        <v>0</v>
      </c>
      <c r="AR23">
        <v>3.1960799999999998</v>
      </c>
      <c r="AS23">
        <v>5.1924720000000004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63.567370999999987</v>
      </c>
      <c r="BA23">
        <f t="shared" si="1"/>
        <v>1557.9654309999999</v>
      </c>
      <c r="BD23">
        <v>6.99</v>
      </c>
      <c r="BE23">
        <v>1.79</v>
      </c>
      <c r="BF23">
        <v>2.13</v>
      </c>
      <c r="BG23">
        <v>1.67</v>
      </c>
      <c r="BH23">
        <v>6.08</v>
      </c>
      <c r="BI23">
        <v>0.56000000000000005</v>
      </c>
      <c r="BJ23">
        <v>1.37</v>
      </c>
      <c r="BK23">
        <v>1.2</v>
      </c>
      <c r="BL23">
        <v>0.76</v>
      </c>
      <c r="BM23">
        <v>0.08</v>
      </c>
      <c r="BN23">
        <v>1.24</v>
      </c>
      <c r="BO23">
        <v>1.82</v>
      </c>
      <c r="BP23">
        <v>0.25</v>
      </c>
      <c r="BQ23">
        <v>1.91</v>
      </c>
      <c r="BR23">
        <v>2.1</v>
      </c>
      <c r="BS23">
        <v>1.56</v>
      </c>
      <c r="BT23">
        <v>2.7919710000000002</v>
      </c>
      <c r="BU23">
        <v>1.300942</v>
      </c>
      <c r="BV23">
        <v>2.3335629999999998</v>
      </c>
      <c r="BW23">
        <v>1.8594139999999999</v>
      </c>
      <c r="BX23">
        <v>1.875418</v>
      </c>
      <c r="BY23">
        <v>2.6018810000000001</v>
      </c>
      <c r="BZ23">
        <v>1.287064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3.8854760000000002</v>
      </c>
      <c r="CK23">
        <v>1.7849489999999999</v>
      </c>
      <c r="CL23">
        <v>1.2923450000000001</v>
      </c>
      <c r="CM23">
        <v>1.7562120000000001</v>
      </c>
      <c r="CN23">
        <v>0</v>
      </c>
      <c r="CO23">
        <v>2.0815049999999999</v>
      </c>
      <c r="CP23">
        <v>4.1268219999999998</v>
      </c>
      <c r="CQ23">
        <v>0</v>
      </c>
      <c r="CR23">
        <v>0.66037999999999997</v>
      </c>
      <c r="CS23">
        <v>2.1700729999999999</v>
      </c>
      <c r="CT23">
        <v>0</v>
      </c>
      <c r="CU23">
        <v>0</v>
      </c>
      <c r="CV23">
        <v>0.24935599999999999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63.567370999999987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282.443534</v>
      </c>
      <c r="L24">
        <v>0</v>
      </c>
      <c r="M24">
        <v>91.086349999999996</v>
      </c>
      <c r="N24">
        <v>116.43328099999999</v>
      </c>
      <c r="O24">
        <v>61.025694999999999</v>
      </c>
      <c r="P24">
        <v>134.43540400000001</v>
      </c>
      <c r="Q24">
        <v>0</v>
      </c>
      <c r="R24">
        <v>18.150396000000001</v>
      </c>
      <c r="S24">
        <v>20.919366</v>
      </c>
      <c r="T24">
        <v>0</v>
      </c>
      <c r="U24">
        <v>334.3725</v>
      </c>
      <c r="V24">
        <v>14.920524</v>
      </c>
      <c r="W24">
        <v>40.688741999999998</v>
      </c>
      <c r="X24">
        <v>121.388122</v>
      </c>
      <c r="Y24">
        <v>0</v>
      </c>
      <c r="Z24">
        <v>0</v>
      </c>
      <c r="AA24">
        <v>0</v>
      </c>
      <c r="AB24">
        <v>26.044384999999998</v>
      </c>
      <c r="AC24">
        <v>19.118271</v>
      </c>
      <c r="AD24">
        <v>8.9956340000000008</v>
      </c>
      <c r="AE24">
        <v>15.20454</v>
      </c>
      <c r="AF24">
        <v>6.316408</v>
      </c>
      <c r="AG24">
        <v>40.369616999999998</v>
      </c>
      <c r="AH24">
        <v>69.146786000000006</v>
      </c>
      <c r="AI24">
        <v>5.0295800000000002</v>
      </c>
      <c r="AJ24">
        <v>0</v>
      </c>
      <c r="AK24">
        <v>51.144227999999998</v>
      </c>
      <c r="AL24">
        <v>11.2133</v>
      </c>
      <c r="AM24">
        <v>0</v>
      </c>
      <c r="AN24">
        <v>0.43124899999999999</v>
      </c>
      <c r="AO24">
        <v>8.5113000000000003</v>
      </c>
      <c r="AP24">
        <v>9.2712380000000003</v>
      </c>
      <c r="AQ24">
        <v>15.493074999999999</v>
      </c>
      <c r="AR24">
        <v>3.1960799999999998</v>
      </c>
      <c r="AS24">
        <v>5.1924720000000004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64.042806999999982</v>
      </c>
      <c r="BA24">
        <f t="shared" si="1"/>
        <v>1609.0567959999996</v>
      </c>
      <c r="BD24">
        <v>6.99</v>
      </c>
      <c r="BE24">
        <v>1.79</v>
      </c>
      <c r="BF24">
        <v>2.13</v>
      </c>
      <c r="BG24">
        <v>1.67</v>
      </c>
      <c r="BH24">
        <v>6.08</v>
      </c>
      <c r="BI24">
        <v>0.56000000000000005</v>
      </c>
      <c r="BJ24">
        <v>1.37</v>
      </c>
      <c r="BK24">
        <v>1.2</v>
      </c>
      <c r="BL24">
        <v>0.76</v>
      </c>
      <c r="BM24">
        <v>0.08</v>
      </c>
      <c r="BN24">
        <v>1.24</v>
      </c>
      <c r="BO24">
        <v>1.82</v>
      </c>
      <c r="BP24">
        <v>0.25</v>
      </c>
      <c r="BQ24">
        <v>1.91</v>
      </c>
      <c r="BR24">
        <v>2.1</v>
      </c>
      <c r="BS24">
        <v>1.56</v>
      </c>
      <c r="BT24">
        <v>2.7919710000000002</v>
      </c>
      <c r="BU24">
        <v>1.300942</v>
      </c>
      <c r="BV24">
        <v>2.3335629999999998</v>
      </c>
      <c r="BW24">
        <v>1.8594139999999999</v>
      </c>
      <c r="BX24">
        <v>1.875418</v>
      </c>
      <c r="BY24">
        <v>2.6018810000000001</v>
      </c>
      <c r="BZ24">
        <v>1.287064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3.9687359999999998</v>
      </c>
      <c r="CK24">
        <v>1.7849489999999999</v>
      </c>
      <c r="CL24">
        <v>1.2923450000000001</v>
      </c>
      <c r="CM24">
        <v>1.7562120000000001</v>
      </c>
      <c r="CN24">
        <v>0</v>
      </c>
      <c r="CO24">
        <v>2.0815049999999999</v>
      </c>
      <c r="CP24">
        <v>4.1268219999999998</v>
      </c>
      <c r="CQ24">
        <v>0</v>
      </c>
      <c r="CR24">
        <v>0.66037999999999997</v>
      </c>
      <c r="CS24">
        <v>2.1700729999999999</v>
      </c>
      <c r="CT24">
        <v>0</v>
      </c>
      <c r="CU24">
        <v>0.26749800000000001</v>
      </c>
      <c r="CV24">
        <v>0.37403399999999998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64.042806999999982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282.443534</v>
      </c>
      <c r="L25">
        <v>0</v>
      </c>
      <c r="M25">
        <v>91.086349999999996</v>
      </c>
      <c r="N25">
        <v>116.43328099999999</v>
      </c>
      <c r="O25">
        <v>61.025694999999999</v>
      </c>
      <c r="P25">
        <v>134.43540400000001</v>
      </c>
      <c r="Q25">
        <v>0</v>
      </c>
      <c r="R25">
        <v>18.150396000000001</v>
      </c>
      <c r="S25">
        <v>20.919366</v>
      </c>
      <c r="T25">
        <v>0</v>
      </c>
      <c r="U25">
        <v>334.3725</v>
      </c>
      <c r="V25">
        <v>14.920524</v>
      </c>
      <c r="W25">
        <v>40.688741999999998</v>
      </c>
      <c r="X25">
        <v>121.388122</v>
      </c>
      <c r="Y25">
        <v>0</v>
      </c>
      <c r="Z25">
        <v>6.3244170000000004</v>
      </c>
      <c r="AA25">
        <v>0</v>
      </c>
      <c r="AB25">
        <v>26.044384999999998</v>
      </c>
      <c r="AC25">
        <v>19.118271</v>
      </c>
      <c r="AD25">
        <v>17.991267000000001</v>
      </c>
      <c r="AE25">
        <v>15.20454</v>
      </c>
      <c r="AF25">
        <v>6.316408</v>
      </c>
      <c r="AG25">
        <v>40.369616999999998</v>
      </c>
      <c r="AH25">
        <v>69.146786000000006</v>
      </c>
      <c r="AI25">
        <v>32.692270000000001</v>
      </c>
      <c r="AJ25">
        <v>0</v>
      </c>
      <c r="AK25">
        <v>51.144227999999998</v>
      </c>
      <c r="AL25">
        <v>11.2133</v>
      </c>
      <c r="AM25">
        <v>0</v>
      </c>
      <c r="AN25">
        <v>0.43124899999999999</v>
      </c>
      <c r="AO25">
        <v>8.5113000000000003</v>
      </c>
      <c r="AP25">
        <v>8.6531549999999999</v>
      </c>
      <c r="AQ25">
        <v>30.986149999999999</v>
      </c>
      <c r="AR25">
        <v>3.1960799999999998</v>
      </c>
      <c r="AS25">
        <v>5.1924720000000004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64.358709999999988</v>
      </c>
      <c r="BA25">
        <f t="shared" si="1"/>
        <v>1667.2304309999997</v>
      </c>
      <c r="BD25">
        <v>6.99</v>
      </c>
      <c r="BE25">
        <v>1.79</v>
      </c>
      <c r="BF25">
        <v>2.13</v>
      </c>
      <c r="BG25">
        <v>1.67</v>
      </c>
      <c r="BH25">
        <v>6.08</v>
      </c>
      <c r="BI25">
        <v>0.56000000000000005</v>
      </c>
      <c r="BJ25">
        <v>1.37</v>
      </c>
      <c r="BK25">
        <v>1.2</v>
      </c>
      <c r="BL25">
        <v>0.76</v>
      </c>
      <c r="BM25">
        <v>0.08</v>
      </c>
      <c r="BN25">
        <v>1.24</v>
      </c>
      <c r="BO25">
        <v>1.82</v>
      </c>
      <c r="BP25">
        <v>0.25</v>
      </c>
      <c r="BQ25">
        <v>1.91</v>
      </c>
      <c r="BR25">
        <v>2.1</v>
      </c>
      <c r="BS25">
        <v>1.56</v>
      </c>
      <c r="BT25">
        <v>2.7919710000000002</v>
      </c>
      <c r="BU25">
        <v>1.300942</v>
      </c>
      <c r="BV25">
        <v>2.3542139999999998</v>
      </c>
      <c r="BW25">
        <v>1.8594139999999999</v>
      </c>
      <c r="BX25">
        <v>1.875418</v>
      </c>
      <c r="BY25">
        <v>2.6018810000000001</v>
      </c>
      <c r="BZ25">
        <v>1.287064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3.9964900000000001</v>
      </c>
      <c r="CK25">
        <v>1.7849489999999999</v>
      </c>
      <c r="CL25">
        <v>1.2923450000000001</v>
      </c>
      <c r="CM25">
        <v>1.7562120000000001</v>
      </c>
      <c r="CN25">
        <v>0</v>
      </c>
      <c r="CO25">
        <v>2.0815049999999999</v>
      </c>
      <c r="CP25">
        <v>4.1268219999999998</v>
      </c>
      <c r="CQ25">
        <v>0</v>
      </c>
      <c r="CR25">
        <v>0.66037999999999997</v>
      </c>
      <c r="CS25">
        <v>2.1700729999999999</v>
      </c>
      <c r="CT25">
        <v>0</v>
      </c>
      <c r="CU25">
        <v>0.53499600000000003</v>
      </c>
      <c r="CV25">
        <v>0.37403399999999998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64.358709999999988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282.443534</v>
      </c>
      <c r="L26">
        <v>0</v>
      </c>
      <c r="M26">
        <v>91.086349999999996</v>
      </c>
      <c r="N26">
        <v>116.43328099999999</v>
      </c>
      <c r="O26">
        <v>61.025694999999999</v>
      </c>
      <c r="P26">
        <v>134.43540400000001</v>
      </c>
      <c r="Q26">
        <v>0</v>
      </c>
      <c r="R26">
        <v>18.150396000000001</v>
      </c>
      <c r="S26">
        <v>20.919366</v>
      </c>
      <c r="T26">
        <v>0</v>
      </c>
      <c r="U26">
        <v>334.3725</v>
      </c>
      <c r="V26">
        <v>14.920524</v>
      </c>
      <c r="W26">
        <v>40.688741999999998</v>
      </c>
      <c r="X26">
        <v>121.388122</v>
      </c>
      <c r="Y26">
        <v>0</v>
      </c>
      <c r="Z26">
        <v>6.3244170000000004</v>
      </c>
      <c r="AA26">
        <v>0</v>
      </c>
      <c r="AB26">
        <v>26.044384999999998</v>
      </c>
      <c r="AC26">
        <v>19.118271</v>
      </c>
      <c r="AD26">
        <v>26.986899999999999</v>
      </c>
      <c r="AE26">
        <v>30.409079999999999</v>
      </c>
      <c r="AF26">
        <v>6.316408</v>
      </c>
      <c r="AG26">
        <v>40.369616999999998</v>
      </c>
      <c r="AH26">
        <v>92.195713999999995</v>
      </c>
      <c r="AI26">
        <v>32.692270000000001</v>
      </c>
      <c r="AJ26">
        <v>0</v>
      </c>
      <c r="AK26">
        <v>51.144227999999998</v>
      </c>
      <c r="AL26">
        <v>11.2133</v>
      </c>
      <c r="AM26">
        <v>5.2123900000000001</v>
      </c>
      <c r="AN26">
        <v>0.43124899999999999</v>
      </c>
      <c r="AO26">
        <v>8.5113000000000003</v>
      </c>
      <c r="AP26">
        <v>8.6531549999999999</v>
      </c>
      <c r="AQ26">
        <v>30.986149999999999</v>
      </c>
      <c r="AR26">
        <v>3.1960799999999998</v>
      </c>
      <c r="AS26">
        <v>5.1924720000000004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64.55930699999999</v>
      </c>
      <c r="BA26">
        <f t="shared" si="1"/>
        <v>1719.8925189999995</v>
      </c>
      <c r="BD26">
        <v>6.99</v>
      </c>
      <c r="BE26">
        <v>1.79</v>
      </c>
      <c r="BF26">
        <v>2.13</v>
      </c>
      <c r="BG26">
        <v>1.67</v>
      </c>
      <c r="BH26">
        <v>6.08</v>
      </c>
      <c r="BI26">
        <v>0.57999999999999996</v>
      </c>
      <c r="BJ26">
        <v>1.4</v>
      </c>
      <c r="BK26">
        <v>1.2</v>
      </c>
      <c r="BL26">
        <v>0.76</v>
      </c>
      <c r="BM26">
        <v>0.08</v>
      </c>
      <c r="BN26">
        <v>1.24</v>
      </c>
      <c r="BO26">
        <v>1.82</v>
      </c>
      <c r="BP26">
        <v>0.25</v>
      </c>
      <c r="BQ26">
        <v>1.91</v>
      </c>
      <c r="BR26">
        <v>2.1</v>
      </c>
      <c r="BS26">
        <v>1.56</v>
      </c>
      <c r="BT26">
        <v>2.7919710000000002</v>
      </c>
      <c r="BU26">
        <v>1.300942</v>
      </c>
      <c r="BV26">
        <v>2.3542139999999998</v>
      </c>
      <c r="BW26">
        <v>1.8594139999999999</v>
      </c>
      <c r="BX26">
        <v>1.875418</v>
      </c>
      <c r="BY26">
        <v>2.6018810000000001</v>
      </c>
      <c r="BZ26">
        <v>1.287064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4.0242430000000002</v>
      </c>
      <c r="CK26">
        <v>1.7849489999999999</v>
      </c>
      <c r="CL26">
        <v>1.2923450000000001</v>
      </c>
      <c r="CM26">
        <v>1.7562120000000001</v>
      </c>
      <c r="CN26">
        <v>0</v>
      </c>
      <c r="CO26">
        <v>2.0815049999999999</v>
      </c>
      <c r="CP26">
        <v>4.1268219999999998</v>
      </c>
      <c r="CQ26">
        <v>0</v>
      </c>
      <c r="CR26">
        <v>0.66037999999999997</v>
      </c>
      <c r="CS26">
        <v>2.1700729999999999</v>
      </c>
      <c r="CT26">
        <v>0</v>
      </c>
      <c r="CU26">
        <v>0.53499600000000003</v>
      </c>
      <c r="CV26">
        <v>0.49687799999999999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64.55930699999999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289.198534</v>
      </c>
      <c r="L27">
        <v>0</v>
      </c>
      <c r="M27">
        <v>91.086349999999996</v>
      </c>
      <c r="N27">
        <v>116.43328099999999</v>
      </c>
      <c r="O27">
        <v>61.025694999999999</v>
      </c>
      <c r="P27">
        <v>134.43540400000001</v>
      </c>
      <c r="Q27">
        <v>0</v>
      </c>
      <c r="R27">
        <v>18.150396000000001</v>
      </c>
      <c r="S27">
        <v>20.919366</v>
      </c>
      <c r="T27">
        <v>0</v>
      </c>
      <c r="U27">
        <v>334.3725</v>
      </c>
      <c r="V27">
        <v>11.564429000000001</v>
      </c>
      <c r="W27">
        <v>40.688741999999998</v>
      </c>
      <c r="X27">
        <v>121.388122</v>
      </c>
      <c r="Y27">
        <v>0</v>
      </c>
      <c r="Z27">
        <v>6.3244170000000004</v>
      </c>
      <c r="AA27">
        <v>0</v>
      </c>
      <c r="AB27">
        <v>26.044384999999998</v>
      </c>
      <c r="AC27">
        <v>19.118271</v>
      </c>
      <c r="AD27">
        <v>26.986899999999999</v>
      </c>
      <c r="AE27">
        <v>30.409079999999999</v>
      </c>
      <c r="AF27">
        <v>17.491589999999999</v>
      </c>
      <c r="AG27">
        <v>40.369616999999998</v>
      </c>
      <c r="AH27">
        <v>92.195713999999995</v>
      </c>
      <c r="AI27">
        <v>32.692270000000001</v>
      </c>
      <c r="AJ27">
        <v>0</v>
      </c>
      <c r="AK27">
        <v>51.144227999999998</v>
      </c>
      <c r="AL27">
        <v>11.2133</v>
      </c>
      <c r="AM27">
        <v>5.2123900000000001</v>
      </c>
      <c r="AN27">
        <v>0.43124899999999999</v>
      </c>
      <c r="AO27">
        <v>8.5113000000000003</v>
      </c>
      <c r="AP27">
        <v>8.6531549999999999</v>
      </c>
      <c r="AQ27">
        <v>46.479225</v>
      </c>
      <c r="AR27">
        <v>3.1960799999999998</v>
      </c>
      <c r="AS27">
        <v>5.1924720000000004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65.214391999999975</v>
      </c>
      <c r="BA27">
        <f t="shared" si="1"/>
        <v>1750.6147660000001</v>
      </c>
      <c r="BD27">
        <v>6.99</v>
      </c>
      <c r="BE27">
        <v>1.79</v>
      </c>
      <c r="BF27">
        <v>2.13</v>
      </c>
      <c r="BG27">
        <v>1.67</v>
      </c>
      <c r="BH27">
        <v>6.08</v>
      </c>
      <c r="BI27">
        <v>0.57999999999999996</v>
      </c>
      <c r="BJ27">
        <v>1.4</v>
      </c>
      <c r="BK27">
        <v>1.2</v>
      </c>
      <c r="BL27">
        <v>0.76</v>
      </c>
      <c r="BM27">
        <v>0.08</v>
      </c>
      <c r="BN27">
        <v>1.24</v>
      </c>
      <c r="BO27">
        <v>1.82</v>
      </c>
      <c r="BP27">
        <v>0.25</v>
      </c>
      <c r="BQ27">
        <v>1.91</v>
      </c>
      <c r="BR27">
        <v>2.1</v>
      </c>
      <c r="BS27">
        <v>1.56</v>
      </c>
      <c r="BT27">
        <v>2.7919710000000002</v>
      </c>
      <c r="BU27">
        <v>1.300942</v>
      </c>
      <c r="BV27">
        <v>2.3678439999999998</v>
      </c>
      <c r="BW27">
        <v>1.8594139999999999</v>
      </c>
      <c r="BX27">
        <v>1.875418</v>
      </c>
      <c r="BY27">
        <v>2.6018810000000001</v>
      </c>
      <c r="BZ27">
        <v>1.287064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4.0797499999999998</v>
      </c>
      <c r="CK27">
        <v>1.7849489999999999</v>
      </c>
      <c r="CL27">
        <v>1.2923450000000001</v>
      </c>
      <c r="CM27">
        <v>1.7562120000000001</v>
      </c>
      <c r="CN27">
        <v>0</v>
      </c>
      <c r="CO27">
        <v>2.0815049999999999</v>
      </c>
      <c r="CP27">
        <v>4.1268219999999998</v>
      </c>
      <c r="CQ27">
        <v>0</v>
      </c>
      <c r="CR27">
        <v>0.66037999999999997</v>
      </c>
      <c r="CS27">
        <v>2.1700729999999999</v>
      </c>
      <c r="CT27">
        <v>0.31845000000000001</v>
      </c>
      <c r="CU27">
        <v>0.80249400000000004</v>
      </c>
      <c r="CV27">
        <v>0.49687799999999999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65.214391999999975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289.198534</v>
      </c>
      <c r="L28">
        <v>0</v>
      </c>
      <c r="M28">
        <v>91.086349999999996</v>
      </c>
      <c r="N28">
        <v>116.43328099999999</v>
      </c>
      <c r="O28">
        <v>61.025694999999999</v>
      </c>
      <c r="P28">
        <v>134.43540400000001</v>
      </c>
      <c r="Q28">
        <v>0</v>
      </c>
      <c r="R28">
        <v>18.150396000000001</v>
      </c>
      <c r="S28">
        <v>20.919366</v>
      </c>
      <c r="T28">
        <v>0</v>
      </c>
      <c r="U28">
        <v>334.3725</v>
      </c>
      <c r="V28">
        <v>11.564429000000001</v>
      </c>
      <c r="W28">
        <v>40.688741999999998</v>
      </c>
      <c r="X28">
        <v>121.388122</v>
      </c>
      <c r="Y28">
        <v>0</v>
      </c>
      <c r="Z28">
        <v>18.973251000000001</v>
      </c>
      <c r="AA28">
        <v>13.41736</v>
      </c>
      <c r="AB28">
        <v>26.044384999999998</v>
      </c>
      <c r="AC28">
        <v>19.118271</v>
      </c>
      <c r="AD28">
        <v>35.982534000000001</v>
      </c>
      <c r="AE28">
        <v>48.781232000000003</v>
      </c>
      <c r="AF28">
        <v>29.152650000000001</v>
      </c>
      <c r="AG28">
        <v>40.369616999999998</v>
      </c>
      <c r="AH28">
        <v>115.244642</v>
      </c>
      <c r="AI28">
        <v>32.692270000000001</v>
      </c>
      <c r="AJ28">
        <v>0</v>
      </c>
      <c r="AK28">
        <v>51.144227999999998</v>
      </c>
      <c r="AL28">
        <v>22.426600000000001</v>
      </c>
      <c r="AM28">
        <v>5.2123900000000001</v>
      </c>
      <c r="AN28">
        <v>0.43124899999999999</v>
      </c>
      <c r="AO28">
        <v>8.5113000000000003</v>
      </c>
      <c r="AP28">
        <v>8.6531549999999999</v>
      </c>
      <c r="AQ28">
        <v>61.972299999999997</v>
      </c>
      <c r="AR28">
        <v>3.1960799999999998</v>
      </c>
      <c r="AS28">
        <v>5.1924720000000004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66.315263999999985</v>
      </c>
      <c r="BA28">
        <f t="shared" si="1"/>
        <v>1866.565981</v>
      </c>
      <c r="BD28">
        <v>6.99</v>
      </c>
      <c r="BE28">
        <v>1.79</v>
      </c>
      <c r="BF28">
        <v>2.13</v>
      </c>
      <c r="BG28">
        <v>1.67</v>
      </c>
      <c r="BH28">
        <v>6.08</v>
      </c>
      <c r="BI28">
        <v>0.57999999999999996</v>
      </c>
      <c r="BJ28">
        <v>1.4</v>
      </c>
      <c r="BK28">
        <v>1.2</v>
      </c>
      <c r="BL28">
        <v>0.76</v>
      </c>
      <c r="BM28">
        <v>0.08</v>
      </c>
      <c r="BN28">
        <v>1.24</v>
      </c>
      <c r="BO28">
        <v>1.82</v>
      </c>
      <c r="BP28">
        <v>0.25</v>
      </c>
      <c r="BQ28">
        <v>1.91</v>
      </c>
      <c r="BR28">
        <v>2.1</v>
      </c>
      <c r="BS28">
        <v>1.56</v>
      </c>
      <c r="BT28">
        <v>2.7919710000000002</v>
      </c>
      <c r="BU28">
        <v>1.300942</v>
      </c>
      <c r="BV28">
        <v>2.3678439999999998</v>
      </c>
      <c r="BW28">
        <v>1.8594139999999999</v>
      </c>
      <c r="BX28">
        <v>1.875418</v>
      </c>
      <c r="BY28">
        <v>2.6018810000000001</v>
      </c>
      <c r="BZ28">
        <v>1.287064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4.1630099999999999</v>
      </c>
      <c r="CK28">
        <v>1.7849489999999999</v>
      </c>
      <c r="CL28">
        <v>1.2923450000000001</v>
      </c>
      <c r="CM28">
        <v>1.7562120000000001</v>
      </c>
      <c r="CN28">
        <v>0</v>
      </c>
      <c r="CO28">
        <v>2.0815049999999999</v>
      </c>
      <c r="CP28">
        <v>4.1268219999999998</v>
      </c>
      <c r="CQ28">
        <v>0</v>
      </c>
      <c r="CR28">
        <v>0.66037999999999997</v>
      </c>
      <c r="CS28">
        <v>2.1700729999999999</v>
      </c>
      <c r="CT28">
        <v>0.943886</v>
      </c>
      <c r="CU28">
        <v>1.0699920000000001</v>
      </c>
      <c r="CV28">
        <v>0.621556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66.315263999999985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289.198534</v>
      </c>
      <c r="L29">
        <v>0</v>
      </c>
      <c r="M29">
        <v>91.086349999999996</v>
      </c>
      <c r="N29">
        <v>116.43328099999999</v>
      </c>
      <c r="O29">
        <v>61.025694999999999</v>
      </c>
      <c r="P29">
        <v>134.43540400000001</v>
      </c>
      <c r="Q29">
        <v>0</v>
      </c>
      <c r="R29">
        <v>18.150396000000001</v>
      </c>
      <c r="S29">
        <v>20.919366</v>
      </c>
      <c r="T29">
        <v>0</v>
      </c>
      <c r="U29">
        <v>334.3725</v>
      </c>
      <c r="V29">
        <v>11.330970000000001</v>
      </c>
      <c r="W29">
        <v>40.688741999999998</v>
      </c>
      <c r="X29">
        <v>121.388122</v>
      </c>
      <c r="Y29">
        <v>0</v>
      </c>
      <c r="Z29">
        <v>18.973251000000001</v>
      </c>
      <c r="AA29">
        <v>13.41736</v>
      </c>
      <c r="AB29">
        <v>26.044384999999998</v>
      </c>
      <c r="AC29">
        <v>19.118271</v>
      </c>
      <c r="AD29">
        <v>35.982534000000001</v>
      </c>
      <c r="AE29">
        <v>48.781232000000003</v>
      </c>
      <c r="AF29">
        <v>29.152650000000001</v>
      </c>
      <c r="AG29">
        <v>40.369616999999998</v>
      </c>
      <c r="AH29">
        <v>115.244642</v>
      </c>
      <c r="AI29">
        <v>32.692270000000001</v>
      </c>
      <c r="AJ29">
        <v>0</v>
      </c>
      <c r="AK29">
        <v>51.144227999999998</v>
      </c>
      <c r="AL29">
        <v>53.823839999999997</v>
      </c>
      <c r="AM29">
        <v>5.2123900000000001</v>
      </c>
      <c r="AN29">
        <v>0.43124899999999999</v>
      </c>
      <c r="AO29">
        <v>8.5113000000000003</v>
      </c>
      <c r="AP29">
        <v>8.6531549999999999</v>
      </c>
      <c r="AQ29">
        <v>61.972299999999997</v>
      </c>
      <c r="AR29">
        <v>3.1960799999999998</v>
      </c>
      <c r="AS29">
        <v>5.1924720000000004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66.308523999999991</v>
      </c>
      <c r="BA29">
        <f t="shared" si="1"/>
        <v>1897.7230219999999</v>
      </c>
      <c r="BD29">
        <v>6.99</v>
      </c>
      <c r="BE29">
        <v>1.79</v>
      </c>
      <c r="BF29">
        <v>2.13</v>
      </c>
      <c r="BG29">
        <v>1.67</v>
      </c>
      <c r="BH29">
        <v>6.08</v>
      </c>
      <c r="BI29">
        <v>0.57999999999999996</v>
      </c>
      <c r="BJ29">
        <v>1.31</v>
      </c>
      <c r="BK29">
        <v>1.2</v>
      </c>
      <c r="BL29">
        <v>0.76</v>
      </c>
      <c r="BM29">
        <v>0.08</v>
      </c>
      <c r="BN29">
        <v>1.24</v>
      </c>
      <c r="BO29">
        <v>1.82</v>
      </c>
      <c r="BP29">
        <v>0.25</v>
      </c>
      <c r="BQ29">
        <v>1.91</v>
      </c>
      <c r="BR29">
        <v>2.1</v>
      </c>
      <c r="BS29">
        <v>1.56</v>
      </c>
      <c r="BT29">
        <v>2.7919710000000002</v>
      </c>
      <c r="BU29">
        <v>1.300942</v>
      </c>
      <c r="BV29">
        <v>2.3678439999999998</v>
      </c>
      <c r="BW29">
        <v>1.8594139999999999</v>
      </c>
      <c r="BX29">
        <v>1.875418</v>
      </c>
      <c r="BY29">
        <v>2.6018810000000001</v>
      </c>
      <c r="BZ29">
        <v>1.287064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4.24627</v>
      </c>
      <c r="CK29">
        <v>1.7849489999999999</v>
      </c>
      <c r="CL29">
        <v>1.2923450000000001</v>
      </c>
      <c r="CM29">
        <v>1.7562120000000001</v>
      </c>
      <c r="CN29">
        <v>0</v>
      </c>
      <c r="CO29">
        <v>2.0815049999999999</v>
      </c>
      <c r="CP29">
        <v>4.1268219999999998</v>
      </c>
      <c r="CQ29">
        <v>0</v>
      </c>
      <c r="CR29">
        <v>0.66037999999999997</v>
      </c>
      <c r="CS29">
        <v>2.1700729999999999</v>
      </c>
      <c r="CT29">
        <v>0.943886</v>
      </c>
      <c r="CU29">
        <v>1.0699920000000001</v>
      </c>
      <c r="CV29">
        <v>0.621556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66.308523999999991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329.72853400000002</v>
      </c>
      <c r="L30">
        <v>0</v>
      </c>
      <c r="M30">
        <v>91.086349999999996</v>
      </c>
      <c r="N30">
        <v>116.43328099999999</v>
      </c>
      <c r="O30">
        <v>61.025694999999999</v>
      </c>
      <c r="P30">
        <v>134.43540400000001</v>
      </c>
      <c r="Q30">
        <v>0</v>
      </c>
      <c r="R30">
        <v>20.450375999999999</v>
      </c>
      <c r="S30">
        <v>25.406610000000001</v>
      </c>
      <c r="T30">
        <v>0</v>
      </c>
      <c r="U30">
        <v>334.3725</v>
      </c>
      <c r="V30">
        <v>13.070808</v>
      </c>
      <c r="W30">
        <v>40.688741999999998</v>
      </c>
      <c r="X30">
        <v>121.388122</v>
      </c>
      <c r="Y30">
        <v>0</v>
      </c>
      <c r="Z30">
        <v>18.973251000000001</v>
      </c>
      <c r="AA30">
        <v>13.41736</v>
      </c>
      <c r="AB30">
        <v>26.044384999999998</v>
      </c>
      <c r="AC30">
        <v>19.118271</v>
      </c>
      <c r="AD30">
        <v>35.982534000000001</v>
      </c>
      <c r="AE30">
        <v>48.781232000000003</v>
      </c>
      <c r="AF30">
        <v>29.152650000000001</v>
      </c>
      <c r="AG30">
        <v>40.369616999999998</v>
      </c>
      <c r="AH30">
        <v>115.244642</v>
      </c>
      <c r="AI30">
        <v>32.692270000000001</v>
      </c>
      <c r="AJ30">
        <v>0</v>
      </c>
      <c r="AK30">
        <v>51.144227999999998</v>
      </c>
      <c r="AL30">
        <v>53.823839999999997</v>
      </c>
      <c r="AM30">
        <v>5.2123900000000001</v>
      </c>
      <c r="AN30">
        <v>0.43124899999999999</v>
      </c>
      <c r="AO30">
        <v>8.5113000000000003</v>
      </c>
      <c r="AP30">
        <v>8.6531549999999999</v>
      </c>
      <c r="AQ30">
        <v>61.972299999999997</v>
      </c>
      <c r="AR30">
        <v>3.1960799999999998</v>
      </c>
      <c r="AS30">
        <v>5.1924720000000004</v>
      </c>
      <c r="AT30">
        <v>12.910386000000001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66.391783999999987</v>
      </c>
      <c r="BA30">
        <f t="shared" si="1"/>
        <v>1945.3018179999997</v>
      </c>
      <c r="BD30">
        <v>6.99</v>
      </c>
      <c r="BE30">
        <v>1.79</v>
      </c>
      <c r="BF30">
        <v>2.13</v>
      </c>
      <c r="BG30">
        <v>1.67</v>
      </c>
      <c r="BH30">
        <v>6.08</v>
      </c>
      <c r="BI30">
        <v>0.57999999999999996</v>
      </c>
      <c r="BJ30">
        <v>1.31</v>
      </c>
      <c r="BK30">
        <v>1.2</v>
      </c>
      <c r="BL30">
        <v>0.76</v>
      </c>
      <c r="BM30">
        <v>0.08</v>
      </c>
      <c r="BN30">
        <v>1.24</v>
      </c>
      <c r="BO30">
        <v>1.82</v>
      </c>
      <c r="BP30">
        <v>0.25</v>
      </c>
      <c r="BQ30">
        <v>1.91</v>
      </c>
      <c r="BR30">
        <v>2.1</v>
      </c>
      <c r="BS30">
        <v>1.56</v>
      </c>
      <c r="BT30">
        <v>2.7919710000000002</v>
      </c>
      <c r="BU30">
        <v>1.300942</v>
      </c>
      <c r="BV30">
        <v>2.3678439999999998</v>
      </c>
      <c r="BW30">
        <v>1.8594139999999999</v>
      </c>
      <c r="BX30">
        <v>1.875418</v>
      </c>
      <c r="BY30">
        <v>2.6018810000000001</v>
      </c>
      <c r="BZ30">
        <v>1.287064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4.3295300000000001</v>
      </c>
      <c r="CK30">
        <v>1.7849489999999999</v>
      </c>
      <c r="CL30">
        <v>1.2923450000000001</v>
      </c>
      <c r="CM30">
        <v>1.7562120000000001</v>
      </c>
      <c r="CN30">
        <v>0</v>
      </c>
      <c r="CO30">
        <v>2.0815049999999999</v>
      </c>
      <c r="CP30">
        <v>4.1268219999999998</v>
      </c>
      <c r="CQ30">
        <v>0</v>
      </c>
      <c r="CR30">
        <v>0.66037999999999997</v>
      </c>
      <c r="CS30">
        <v>2.1700729999999999</v>
      </c>
      <c r="CT30">
        <v>0.943886</v>
      </c>
      <c r="CU30">
        <v>1.0699920000000001</v>
      </c>
      <c r="CV30">
        <v>0.621556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66.391783999999987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329.72853400000002</v>
      </c>
      <c r="L31">
        <v>0</v>
      </c>
      <c r="M31">
        <v>91.086349999999996</v>
      </c>
      <c r="N31">
        <v>116.43328099999999</v>
      </c>
      <c r="O31">
        <v>61.025694999999999</v>
      </c>
      <c r="P31">
        <v>134.43540400000001</v>
      </c>
      <c r="Q31">
        <v>0</v>
      </c>
      <c r="R31">
        <v>20.450375999999999</v>
      </c>
      <c r="S31">
        <v>25.451875000000001</v>
      </c>
      <c r="T31">
        <v>0</v>
      </c>
      <c r="U31">
        <v>334.3725</v>
      </c>
      <c r="V31">
        <v>13.070808</v>
      </c>
      <c r="W31">
        <v>40.688741999999998</v>
      </c>
      <c r="X31">
        <v>121.388122</v>
      </c>
      <c r="Y31">
        <v>0</v>
      </c>
      <c r="Z31">
        <v>18.973251000000001</v>
      </c>
      <c r="AA31">
        <v>13.41736</v>
      </c>
      <c r="AB31">
        <v>26.044384999999998</v>
      </c>
      <c r="AC31">
        <v>19.118271</v>
      </c>
      <c r="AD31">
        <v>35.982534000000001</v>
      </c>
      <c r="AE31">
        <v>48.781232000000003</v>
      </c>
      <c r="AF31">
        <v>29.152650000000001</v>
      </c>
      <c r="AG31">
        <v>40.369616999999998</v>
      </c>
      <c r="AH31">
        <v>115.244642</v>
      </c>
      <c r="AI31">
        <v>3.1434880000000001</v>
      </c>
      <c r="AJ31">
        <v>0</v>
      </c>
      <c r="AK31">
        <v>51.144227999999998</v>
      </c>
      <c r="AL31">
        <v>53.823839999999997</v>
      </c>
      <c r="AM31">
        <v>5.2123900000000001</v>
      </c>
      <c r="AN31">
        <v>0.43124899999999999</v>
      </c>
      <c r="AO31">
        <v>8.5113000000000003</v>
      </c>
      <c r="AP31">
        <v>8.6531549999999999</v>
      </c>
      <c r="AQ31">
        <v>61.972299999999997</v>
      </c>
      <c r="AR31">
        <v>3.1960799999999998</v>
      </c>
      <c r="AS31">
        <v>5.1924720000000004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66.435044999999988</v>
      </c>
      <c r="BA31">
        <f t="shared" si="1"/>
        <v>1917.4030879999991</v>
      </c>
      <c r="BD31">
        <v>6.99</v>
      </c>
      <c r="BE31">
        <v>1.79</v>
      </c>
      <c r="BF31">
        <v>2.13</v>
      </c>
      <c r="BG31">
        <v>1.67</v>
      </c>
      <c r="BH31">
        <v>6.08</v>
      </c>
      <c r="BI31">
        <v>0.56000000000000005</v>
      </c>
      <c r="BJ31">
        <v>1.29</v>
      </c>
      <c r="BK31">
        <v>1.2</v>
      </c>
      <c r="BL31">
        <v>0.76</v>
      </c>
      <c r="BM31">
        <v>0.08</v>
      </c>
      <c r="BN31">
        <v>1.24</v>
      </c>
      <c r="BO31">
        <v>1.82</v>
      </c>
      <c r="BP31">
        <v>0.25</v>
      </c>
      <c r="BQ31">
        <v>1.91</v>
      </c>
      <c r="BR31">
        <v>2.1</v>
      </c>
      <c r="BS31">
        <v>1.56</v>
      </c>
      <c r="BT31">
        <v>2.7919710000000002</v>
      </c>
      <c r="BU31">
        <v>1.300942</v>
      </c>
      <c r="BV31">
        <v>2.3678439999999998</v>
      </c>
      <c r="BW31">
        <v>1.8594139999999999</v>
      </c>
      <c r="BX31">
        <v>1.875418</v>
      </c>
      <c r="BY31">
        <v>2.6018810000000001</v>
      </c>
      <c r="BZ31">
        <v>1.287064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4.4127910000000004</v>
      </c>
      <c r="CK31">
        <v>1.7849489999999999</v>
      </c>
      <c r="CL31">
        <v>1.2923450000000001</v>
      </c>
      <c r="CM31">
        <v>1.7562120000000001</v>
      </c>
      <c r="CN31">
        <v>0</v>
      </c>
      <c r="CO31">
        <v>2.0815049999999999</v>
      </c>
      <c r="CP31">
        <v>4.1268219999999998</v>
      </c>
      <c r="CQ31">
        <v>0</v>
      </c>
      <c r="CR31">
        <v>0.66037999999999997</v>
      </c>
      <c r="CS31">
        <v>2.1700729999999999</v>
      </c>
      <c r="CT31">
        <v>0.943886</v>
      </c>
      <c r="CU31">
        <v>1.0699920000000001</v>
      </c>
      <c r="CV31">
        <v>0.621556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66.435044999999988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329.72853400000002</v>
      </c>
      <c r="L32">
        <v>0</v>
      </c>
      <c r="M32">
        <v>91.086349999999996</v>
      </c>
      <c r="N32">
        <v>116.43328099999999</v>
      </c>
      <c r="O32">
        <v>61.025694999999999</v>
      </c>
      <c r="P32">
        <v>134.43540400000001</v>
      </c>
      <c r="Q32">
        <v>0</v>
      </c>
      <c r="R32">
        <v>20.450375999999999</v>
      </c>
      <c r="S32">
        <v>25.451875000000001</v>
      </c>
      <c r="T32">
        <v>0</v>
      </c>
      <c r="U32">
        <v>334.3725</v>
      </c>
      <c r="V32">
        <v>11.685752000000001</v>
      </c>
      <c r="W32">
        <v>40.688741999999998</v>
      </c>
      <c r="X32">
        <v>121.388122</v>
      </c>
      <c r="Y32">
        <v>0</v>
      </c>
      <c r="Z32">
        <v>6.3244170000000004</v>
      </c>
      <c r="AA32">
        <v>0</v>
      </c>
      <c r="AB32">
        <v>26.044384999999998</v>
      </c>
      <c r="AC32">
        <v>9.5591360000000005</v>
      </c>
      <c r="AD32">
        <v>26.986899999999999</v>
      </c>
      <c r="AE32">
        <v>30.409079999999999</v>
      </c>
      <c r="AF32">
        <v>17.491589999999999</v>
      </c>
      <c r="AG32">
        <v>40.369616999999998</v>
      </c>
      <c r="AH32">
        <v>92.195713999999995</v>
      </c>
      <c r="AI32">
        <v>3.1434880000000001</v>
      </c>
      <c r="AJ32">
        <v>0</v>
      </c>
      <c r="AK32">
        <v>51.144227999999998</v>
      </c>
      <c r="AL32">
        <v>53.823839999999997</v>
      </c>
      <c r="AM32">
        <v>5.2123900000000001</v>
      </c>
      <c r="AN32">
        <v>0.43124899999999999</v>
      </c>
      <c r="AO32">
        <v>8.5113000000000003</v>
      </c>
      <c r="AP32">
        <v>9.2712380000000003</v>
      </c>
      <c r="AQ32">
        <v>46.479225</v>
      </c>
      <c r="AR32">
        <v>3.1960799999999998</v>
      </c>
      <c r="AS32">
        <v>5.1924720000000004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65.472938999999982</v>
      </c>
      <c r="BA32">
        <f t="shared" si="1"/>
        <v>1802.4778309999999</v>
      </c>
      <c r="BD32">
        <v>6.99</v>
      </c>
      <c r="BE32">
        <v>1.79</v>
      </c>
      <c r="BF32">
        <v>2.13</v>
      </c>
      <c r="BG32">
        <v>1.67</v>
      </c>
      <c r="BH32">
        <v>6.08</v>
      </c>
      <c r="BI32">
        <v>0.56000000000000005</v>
      </c>
      <c r="BJ32">
        <v>1.29</v>
      </c>
      <c r="BK32">
        <v>1.2</v>
      </c>
      <c r="BL32">
        <v>0.76</v>
      </c>
      <c r="BM32">
        <v>0.08</v>
      </c>
      <c r="BN32">
        <v>1.24</v>
      </c>
      <c r="BO32">
        <v>1.82</v>
      </c>
      <c r="BP32">
        <v>0.25</v>
      </c>
      <c r="BQ32">
        <v>1.91</v>
      </c>
      <c r="BR32">
        <v>2.1</v>
      </c>
      <c r="BS32">
        <v>1.56</v>
      </c>
      <c r="BT32">
        <v>2.7919710000000002</v>
      </c>
      <c r="BU32">
        <v>1.300942</v>
      </c>
      <c r="BV32">
        <v>2.3678439999999998</v>
      </c>
      <c r="BW32">
        <v>1.8594139999999999</v>
      </c>
      <c r="BX32">
        <v>1.875418</v>
      </c>
      <c r="BY32">
        <v>2.6018810000000001</v>
      </c>
      <c r="BZ32">
        <v>1.287064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4.4682969999999997</v>
      </c>
      <c r="CK32">
        <v>1.7849489999999999</v>
      </c>
      <c r="CL32">
        <v>1.2923450000000001</v>
      </c>
      <c r="CM32">
        <v>1.7562120000000001</v>
      </c>
      <c r="CN32">
        <v>0</v>
      </c>
      <c r="CO32">
        <v>2.0815049999999999</v>
      </c>
      <c r="CP32">
        <v>4.1268219999999998</v>
      </c>
      <c r="CQ32">
        <v>0</v>
      </c>
      <c r="CR32">
        <v>0.66037999999999997</v>
      </c>
      <c r="CS32">
        <v>2.1700729999999999</v>
      </c>
      <c r="CT32">
        <v>0.31845000000000001</v>
      </c>
      <c r="CU32">
        <v>0.80249400000000004</v>
      </c>
      <c r="CV32">
        <v>0.49687799999999999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65.472938999999982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329.72853400000002</v>
      </c>
      <c r="L33">
        <v>0</v>
      </c>
      <c r="M33">
        <v>91.086349999999996</v>
      </c>
      <c r="N33">
        <v>116.43328099999999</v>
      </c>
      <c r="O33">
        <v>61.025694999999999</v>
      </c>
      <c r="P33">
        <v>134.43540400000001</v>
      </c>
      <c r="Q33">
        <v>0</v>
      </c>
      <c r="R33">
        <v>20.450375999999999</v>
      </c>
      <c r="S33">
        <v>25.451875000000001</v>
      </c>
      <c r="T33">
        <v>0</v>
      </c>
      <c r="U33">
        <v>334.3725</v>
      </c>
      <c r="V33">
        <v>11.685752000000001</v>
      </c>
      <c r="W33">
        <v>40.688741999999998</v>
      </c>
      <c r="X33">
        <v>121.388122</v>
      </c>
      <c r="Y33">
        <v>0</v>
      </c>
      <c r="Z33">
        <v>6.3244170000000004</v>
      </c>
      <c r="AA33">
        <v>0</v>
      </c>
      <c r="AB33">
        <v>12.95609</v>
      </c>
      <c r="AC33">
        <v>9.5591360000000005</v>
      </c>
      <c r="AD33">
        <v>17.991267000000001</v>
      </c>
      <c r="AE33">
        <v>30.409079999999999</v>
      </c>
      <c r="AF33">
        <v>6.316408</v>
      </c>
      <c r="AG33">
        <v>40.369616999999998</v>
      </c>
      <c r="AH33">
        <v>69.146786000000006</v>
      </c>
      <c r="AI33">
        <v>3.1434880000000001</v>
      </c>
      <c r="AJ33">
        <v>0</v>
      </c>
      <c r="AK33">
        <v>51.144227999999998</v>
      </c>
      <c r="AL33">
        <v>22.426600000000001</v>
      </c>
      <c r="AM33">
        <v>5.2123900000000001</v>
      </c>
      <c r="AN33">
        <v>0.43124899999999999</v>
      </c>
      <c r="AO33">
        <v>8.5113000000000003</v>
      </c>
      <c r="AP33">
        <v>9.2712380000000003</v>
      </c>
      <c r="AQ33">
        <v>46.479225</v>
      </c>
      <c r="AR33">
        <v>51.137279999999997</v>
      </c>
      <c r="AS33">
        <v>5.1924720000000004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64.847407999999987</v>
      </c>
      <c r="BA33">
        <f t="shared" si="1"/>
        <v>1762.0882219999999</v>
      </c>
      <c r="BD33">
        <v>6.99</v>
      </c>
      <c r="BE33">
        <v>1.79</v>
      </c>
      <c r="BF33">
        <v>2.13</v>
      </c>
      <c r="BG33">
        <v>1.67</v>
      </c>
      <c r="BH33">
        <v>6.08</v>
      </c>
      <c r="BI33">
        <v>0.56000000000000005</v>
      </c>
      <c r="BJ33">
        <v>1.29</v>
      </c>
      <c r="BK33">
        <v>1.2</v>
      </c>
      <c r="BL33">
        <v>0.76</v>
      </c>
      <c r="BM33">
        <v>0.08</v>
      </c>
      <c r="BN33">
        <v>1.24</v>
      </c>
      <c r="BO33">
        <v>1.82</v>
      </c>
      <c r="BP33">
        <v>0.25</v>
      </c>
      <c r="BQ33">
        <v>1.91</v>
      </c>
      <c r="BR33">
        <v>2.1</v>
      </c>
      <c r="BS33">
        <v>1.56</v>
      </c>
      <c r="BT33">
        <v>2.7919710000000002</v>
      </c>
      <c r="BU33">
        <v>1.300942</v>
      </c>
      <c r="BV33">
        <v>2.3678439999999998</v>
      </c>
      <c r="BW33">
        <v>1.8594139999999999</v>
      </c>
      <c r="BX33">
        <v>1.875418</v>
      </c>
      <c r="BY33">
        <v>2.6018810000000001</v>
      </c>
      <c r="BZ33">
        <v>1.287064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4.551558</v>
      </c>
      <c r="CK33">
        <v>1.7849489999999999</v>
      </c>
      <c r="CL33">
        <v>1.2923450000000001</v>
      </c>
      <c r="CM33">
        <v>1.7562120000000001</v>
      </c>
      <c r="CN33">
        <v>0</v>
      </c>
      <c r="CO33">
        <v>2.0815049999999999</v>
      </c>
      <c r="CP33">
        <v>4.1268219999999998</v>
      </c>
      <c r="CQ33">
        <v>0</v>
      </c>
      <c r="CR33">
        <v>0.66037999999999997</v>
      </c>
      <c r="CS33">
        <v>2.1700729999999999</v>
      </c>
      <c r="CT33">
        <v>0</v>
      </c>
      <c r="CU33">
        <v>0.53499600000000003</v>
      </c>
      <c r="CV33">
        <v>0.37403399999999998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64.847407999999987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329.72853400000002</v>
      </c>
      <c r="L34">
        <v>0</v>
      </c>
      <c r="M34">
        <v>91.086349999999996</v>
      </c>
      <c r="N34">
        <v>116.43328099999999</v>
      </c>
      <c r="O34">
        <v>61.025694999999999</v>
      </c>
      <c r="P34">
        <v>134.43540400000001</v>
      </c>
      <c r="Q34">
        <v>0</v>
      </c>
      <c r="R34">
        <v>20.450375999999999</v>
      </c>
      <c r="S34">
        <v>25.451875000000001</v>
      </c>
      <c r="T34">
        <v>0</v>
      </c>
      <c r="U34">
        <v>334.3725</v>
      </c>
      <c r="V34">
        <v>11.685752000000001</v>
      </c>
      <c r="W34">
        <v>40.688741999999998</v>
      </c>
      <c r="X34">
        <v>121.388122</v>
      </c>
      <c r="Y34">
        <v>0</v>
      </c>
      <c r="Z34">
        <v>6.3244170000000004</v>
      </c>
      <c r="AA34">
        <v>0</v>
      </c>
      <c r="AB34">
        <v>12.95609</v>
      </c>
      <c r="AC34">
        <v>9.5591360000000005</v>
      </c>
      <c r="AD34">
        <v>8.9956340000000008</v>
      </c>
      <c r="AE34">
        <v>30.409079999999999</v>
      </c>
      <c r="AF34">
        <v>6.316408</v>
      </c>
      <c r="AG34">
        <v>40.369616999999998</v>
      </c>
      <c r="AH34">
        <v>46.097856999999998</v>
      </c>
      <c r="AI34">
        <v>3.1434880000000001</v>
      </c>
      <c r="AJ34">
        <v>0</v>
      </c>
      <c r="AK34">
        <v>51.144227999999998</v>
      </c>
      <c r="AL34">
        <v>11.2133</v>
      </c>
      <c r="AM34">
        <v>0</v>
      </c>
      <c r="AN34">
        <v>0.43124899999999999</v>
      </c>
      <c r="AO34">
        <v>8.5113000000000003</v>
      </c>
      <c r="AP34">
        <v>9.2712380000000003</v>
      </c>
      <c r="AQ34">
        <v>30.986149999999999</v>
      </c>
      <c r="AR34">
        <v>51.137279999999997</v>
      </c>
      <c r="AS34">
        <v>5.1924720000000004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64.538492000000005</v>
      </c>
      <c r="BA34">
        <f t="shared" si="1"/>
        <v>1697.8159789999995</v>
      </c>
      <c r="BD34">
        <v>6.99</v>
      </c>
      <c r="BE34">
        <v>1.79</v>
      </c>
      <c r="BF34">
        <v>2.13</v>
      </c>
      <c r="BG34">
        <v>1.67</v>
      </c>
      <c r="BH34">
        <v>6.08</v>
      </c>
      <c r="BI34">
        <v>0.56000000000000005</v>
      </c>
      <c r="BJ34">
        <v>1.29</v>
      </c>
      <c r="BK34">
        <v>1.2</v>
      </c>
      <c r="BL34">
        <v>0.76</v>
      </c>
      <c r="BM34">
        <v>0.08</v>
      </c>
      <c r="BN34">
        <v>1.24</v>
      </c>
      <c r="BO34">
        <v>1.82</v>
      </c>
      <c r="BP34">
        <v>0.25</v>
      </c>
      <c r="BQ34">
        <v>1.91</v>
      </c>
      <c r="BR34">
        <v>2.1</v>
      </c>
      <c r="BS34">
        <v>1.56</v>
      </c>
      <c r="BT34">
        <v>2.7919710000000002</v>
      </c>
      <c r="BU34">
        <v>1.300942</v>
      </c>
      <c r="BV34">
        <v>2.3678439999999998</v>
      </c>
      <c r="BW34">
        <v>1.8594139999999999</v>
      </c>
      <c r="BX34">
        <v>1.875418</v>
      </c>
      <c r="BY34">
        <v>2.6018810000000001</v>
      </c>
      <c r="BZ34">
        <v>1.287064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4.6348180000000001</v>
      </c>
      <c r="CK34">
        <v>1.7849489999999999</v>
      </c>
      <c r="CL34">
        <v>1.2923450000000001</v>
      </c>
      <c r="CM34">
        <v>1.7562120000000001</v>
      </c>
      <c r="CN34">
        <v>0</v>
      </c>
      <c r="CO34">
        <v>2.0815049999999999</v>
      </c>
      <c r="CP34">
        <v>4.1268219999999998</v>
      </c>
      <c r="CQ34">
        <v>0</v>
      </c>
      <c r="CR34">
        <v>0.66037999999999997</v>
      </c>
      <c r="CS34">
        <v>2.1700729999999999</v>
      </c>
      <c r="CT34">
        <v>0</v>
      </c>
      <c r="CU34">
        <v>0.26749800000000001</v>
      </c>
      <c r="CV34">
        <v>0.24935599999999999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64.538492000000005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329.72853400000002</v>
      </c>
      <c r="L35">
        <v>0</v>
      </c>
      <c r="M35">
        <v>91.086349999999996</v>
      </c>
      <c r="N35">
        <v>116.43328099999999</v>
      </c>
      <c r="O35">
        <v>61.025694999999999</v>
      </c>
      <c r="P35">
        <v>134.43540400000001</v>
      </c>
      <c r="Q35">
        <v>0</v>
      </c>
      <c r="R35">
        <v>20.450375999999999</v>
      </c>
      <c r="S35">
        <v>25.451875000000001</v>
      </c>
      <c r="T35">
        <v>0</v>
      </c>
      <c r="U35">
        <v>334.3725</v>
      </c>
      <c r="V35">
        <v>20.006074000000002</v>
      </c>
      <c r="W35">
        <v>44.775112</v>
      </c>
      <c r="X35">
        <v>126.213122</v>
      </c>
      <c r="Y35">
        <v>0</v>
      </c>
      <c r="Z35">
        <v>6.3244170000000004</v>
      </c>
      <c r="AA35">
        <v>0</v>
      </c>
      <c r="AB35">
        <v>12.95609</v>
      </c>
      <c r="AC35">
        <v>9.5591360000000005</v>
      </c>
      <c r="AD35">
        <v>8.9956340000000008</v>
      </c>
      <c r="AE35">
        <v>30.409079999999999</v>
      </c>
      <c r="AF35">
        <v>6.316408</v>
      </c>
      <c r="AG35">
        <v>40.369616999999998</v>
      </c>
      <c r="AH35">
        <v>23.048928</v>
      </c>
      <c r="AI35">
        <v>3.1434880000000001</v>
      </c>
      <c r="AJ35">
        <v>0</v>
      </c>
      <c r="AK35">
        <v>51.144227999999998</v>
      </c>
      <c r="AL35">
        <v>11.2133</v>
      </c>
      <c r="AM35">
        <v>0</v>
      </c>
      <c r="AN35">
        <v>0.43124899999999999</v>
      </c>
      <c r="AO35">
        <v>8.5113000000000003</v>
      </c>
      <c r="AP35">
        <v>9.2712380000000003</v>
      </c>
      <c r="AQ35">
        <v>15.493074999999999</v>
      </c>
      <c r="AR35">
        <v>3.1960799999999998</v>
      </c>
      <c r="AS35">
        <v>5.1924720000000004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64.229575999999994</v>
      </c>
      <c r="BA35">
        <f t="shared" si="1"/>
        <v>1628.2555509999995</v>
      </c>
      <c r="BD35">
        <v>6.99</v>
      </c>
      <c r="BE35">
        <v>1.79</v>
      </c>
      <c r="BF35">
        <v>2.13</v>
      </c>
      <c r="BG35">
        <v>1.67</v>
      </c>
      <c r="BH35">
        <v>6.08</v>
      </c>
      <c r="BI35">
        <v>0.56000000000000005</v>
      </c>
      <c r="BJ35">
        <v>1.29</v>
      </c>
      <c r="BK35">
        <v>1.2</v>
      </c>
      <c r="BL35">
        <v>0.76</v>
      </c>
      <c r="BM35">
        <v>0.08</v>
      </c>
      <c r="BN35">
        <v>1.24</v>
      </c>
      <c r="BO35">
        <v>1.82</v>
      </c>
      <c r="BP35">
        <v>0.25</v>
      </c>
      <c r="BQ35">
        <v>1.91</v>
      </c>
      <c r="BR35">
        <v>2.1</v>
      </c>
      <c r="BS35">
        <v>1.56</v>
      </c>
      <c r="BT35">
        <v>2.7919710000000002</v>
      </c>
      <c r="BU35">
        <v>1.300942</v>
      </c>
      <c r="BV35">
        <v>2.3678439999999998</v>
      </c>
      <c r="BW35">
        <v>1.8594139999999999</v>
      </c>
      <c r="BX35">
        <v>1.875418</v>
      </c>
      <c r="BY35">
        <v>2.6018810000000001</v>
      </c>
      <c r="BZ35">
        <v>1.287064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4.7180780000000002</v>
      </c>
      <c r="CK35">
        <v>1.7849489999999999</v>
      </c>
      <c r="CL35">
        <v>1.2923450000000001</v>
      </c>
      <c r="CM35">
        <v>1.7562120000000001</v>
      </c>
      <c r="CN35">
        <v>0</v>
      </c>
      <c r="CO35">
        <v>2.0815049999999999</v>
      </c>
      <c r="CP35">
        <v>4.1268219999999998</v>
      </c>
      <c r="CQ35">
        <v>0</v>
      </c>
      <c r="CR35">
        <v>0.66037999999999997</v>
      </c>
      <c r="CS35">
        <v>2.1700729999999999</v>
      </c>
      <c r="CT35">
        <v>0</v>
      </c>
      <c r="CU35">
        <v>0</v>
      </c>
      <c r="CV35">
        <v>0.124678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64.229575999999994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329.72853400000002</v>
      </c>
      <c r="L36">
        <v>0</v>
      </c>
      <c r="M36">
        <v>91.086349999999996</v>
      </c>
      <c r="N36">
        <v>116.43328099999999</v>
      </c>
      <c r="O36">
        <v>61.025694999999999</v>
      </c>
      <c r="P36">
        <v>134.43540400000001</v>
      </c>
      <c r="Q36">
        <v>0</v>
      </c>
      <c r="R36">
        <v>20.450375999999999</v>
      </c>
      <c r="S36">
        <v>25.451875000000001</v>
      </c>
      <c r="T36">
        <v>0</v>
      </c>
      <c r="U36">
        <v>334.3725</v>
      </c>
      <c r="V36">
        <v>20.006074000000002</v>
      </c>
      <c r="W36">
        <v>44.775112</v>
      </c>
      <c r="X36">
        <v>126.213122</v>
      </c>
      <c r="Y36">
        <v>0</v>
      </c>
      <c r="Z36">
        <v>6.3244170000000004</v>
      </c>
      <c r="AA36">
        <v>0</v>
      </c>
      <c r="AB36">
        <v>12.95609</v>
      </c>
      <c r="AC36">
        <v>0</v>
      </c>
      <c r="AD36">
        <v>8.9956340000000008</v>
      </c>
      <c r="AE36">
        <v>15.20454</v>
      </c>
      <c r="AF36">
        <v>6.316408</v>
      </c>
      <c r="AG36">
        <v>40.369616999999998</v>
      </c>
      <c r="AH36">
        <v>0</v>
      </c>
      <c r="AI36">
        <v>3.1434880000000001</v>
      </c>
      <c r="AJ36">
        <v>0</v>
      </c>
      <c r="AK36">
        <v>51.144227999999998</v>
      </c>
      <c r="AL36">
        <v>11.2133</v>
      </c>
      <c r="AM36">
        <v>0</v>
      </c>
      <c r="AN36">
        <v>0.43124899999999999</v>
      </c>
      <c r="AO36">
        <v>8.5113000000000003</v>
      </c>
      <c r="AP36">
        <v>9.2712380000000003</v>
      </c>
      <c r="AQ36">
        <v>12.545</v>
      </c>
      <c r="AR36">
        <v>3.1960799999999998</v>
      </c>
      <c r="AS36">
        <v>5.1924720000000004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64.215911999999989</v>
      </c>
      <c r="BA36">
        <f t="shared" si="1"/>
        <v>1577.4812079999992</v>
      </c>
      <c r="BD36">
        <v>6.99</v>
      </c>
      <c r="BE36">
        <v>1.79</v>
      </c>
      <c r="BF36">
        <v>2.13</v>
      </c>
      <c r="BG36">
        <v>1.67</v>
      </c>
      <c r="BH36">
        <v>6.08</v>
      </c>
      <c r="BI36">
        <v>0.56000000000000005</v>
      </c>
      <c r="BJ36">
        <v>1.29</v>
      </c>
      <c r="BK36">
        <v>1.2</v>
      </c>
      <c r="BL36">
        <v>0.76</v>
      </c>
      <c r="BM36">
        <v>0.08</v>
      </c>
      <c r="BN36">
        <v>1.24</v>
      </c>
      <c r="BO36">
        <v>1.82</v>
      </c>
      <c r="BP36">
        <v>0.25</v>
      </c>
      <c r="BQ36">
        <v>1.91</v>
      </c>
      <c r="BR36">
        <v>2.1</v>
      </c>
      <c r="BS36">
        <v>1.56</v>
      </c>
      <c r="BT36">
        <v>2.7919710000000002</v>
      </c>
      <c r="BU36">
        <v>1.300942</v>
      </c>
      <c r="BV36">
        <v>2.3678439999999998</v>
      </c>
      <c r="BW36">
        <v>1.8594139999999999</v>
      </c>
      <c r="BX36">
        <v>1.875418</v>
      </c>
      <c r="BY36">
        <v>2.6018810000000001</v>
      </c>
      <c r="BZ36">
        <v>1.287064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4.8290920000000002</v>
      </c>
      <c r="CK36">
        <v>1.7849489999999999</v>
      </c>
      <c r="CL36">
        <v>1.2923450000000001</v>
      </c>
      <c r="CM36">
        <v>1.7562120000000001</v>
      </c>
      <c r="CN36">
        <v>0</v>
      </c>
      <c r="CO36">
        <v>2.0815049999999999</v>
      </c>
      <c r="CP36">
        <v>4.1268219999999998</v>
      </c>
      <c r="CQ36">
        <v>0</v>
      </c>
      <c r="CR36">
        <v>0.66037999999999997</v>
      </c>
      <c r="CS36">
        <v>2.1700729999999999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64.215911999999989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289.198534</v>
      </c>
      <c r="L37">
        <v>0</v>
      </c>
      <c r="M37">
        <v>91.086349999999996</v>
      </c>
      <c r="N37">
        <v>116.43328099999999</v>
      </c>
      <c r="O37">
        <v>61.025694999999999</v>
      </c>
      <c r="P37">
        <v>131.047</v>
      </c>
      <c r="Q37">
        <v>0</v>
      </c>
      <c r="R37">
        <v>9.1693339999999992</v>
      </c>
      <c r="S37">
        <v>9.7427360000000007</v>
      </c>
      <c r="T37">
        <v>0</v>
      </c>
      <c r="U37">
        <v>336.760875</v>
      </c>
      <c r="V37">
        <v>14.920524</v>
      </c>
      <c r="W37">
        <v>44.775112</v>
      </c>
      <c r="X37">
        <v>126.213122</v>
      </c>
      <c r="Y37">
        <v>0</v>
      </c>
      <c r="Z37">
        <v>6.3244170000000004</v>
      </c>
      <c r="AA37">
        <v>0</v>
      </c>
      <c r="AB37">
        <v>12.95609</v>
      </c>
      <c r="AC37">
        <v>0</v>
      </c>
      <c r="AD37">
        <v>8.9956340000000008</v>
      </c>
      <c r="AE37">
        <v>15.20454</v>
      </c>
      <c r="AF37">
        <v>6.316408</v>
      </c>
      <c r="AG37">
        <v>40.369616999999998</v>
      </c>
      <c r="AH37">
        <v>0</v>
      </c>
      <c r="AI37">
        <v>3.1434880000000001</v>
      </c>
      <c r="AJ37">
        <v>0</v>
      </c>
      <c r="AK37">
        <v>51.144227999999998</v>
      </c>
      <c r="AL37">
        <v>11.2133</v>
      </c>
      <c r="AM37">
        <v>0</v>
      </c>
      <c r="AN37">
        <v>0.43124899999999999</v>
      </c>
      <c r="AO37">
        <v>8.5113000000000003</v>
      </c>
      <c r="AP37">
        <v>9.2712380000000003</v>
      </c>
      <c r="AQ37">
        <v>0</v>
      </c>
      <c r="AR37">
        <v>3.1960799999999998</v>
      </c>
      <c r="AS37">
        <v>5.1924720000000004</v>
      </c>
      <c r="AT37">
        <v>13.632956999999999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63.804103999999995</v>
      </c>
      <c r="BA37">
        <f t="shared" si="1"/>
        <v>1490.0796849999995</v>
      </c>
      <c r="BD37">
        <v>6.99</v>
      </c>
      <c r="BE37">
        <v>1.79</v>
      </c>
      <c r="BF37">
        <v>2.13</v>
      </c>
      <c r="BG37">
        <v>1.67</v>
      </c>
      <c r="BH37">
        <v>6.08</v>
      </c>
      <c r="BI37">
        <v>0.56000000000000005</v>
      </c>
      <c r="BJ37">
        <v>1.35</v>
      </c>
      <c r="BK37">
        <v>1.2</v>
      </c>
      <c r="BL37">
        <v>0.76</v>
      </c>
      <c r="BM37">
        <v>0.08</v>
      </c>
      <c r="BN37">
        <v>1.24</v>
      </c>
      <c r="BO37">
        <v>1.82</v>
      </c>
      <c r="BP37">
        <v>0.25</v>
      </c>
      <c r="BQ37">
        <v>1.91</v>
      </c>
      <c r="BR37">
        <v>2.1</v>
      </c>
      <c r="BS37">
        <v>1.56</v>
      </c>
      <c r="BT37">
        <v>2.7919710000000002</v>
      </c>
      <c r="BU37">
        <v>1.300942</v>
      </c>
      <c r="BV37">
        <v>2.3678439999999998</v>
      </c>
      <c r="BW37">
        <v>1.8594139999999999</v>
      </c>
      <c r="BX37">
        <v>1.875418</v>
      </c>
      <c r="BY37">
        <v>2.6018810000000001</v>
      </c>
      <c r="BZ37">
        <v>1.287064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4.3572839999999999</v>
      </c>
      <c r="CK37">
        <v>1.7849489999999999</v>
      </c>
      <c r="CL37">
        <v>1.2923450000000001</v>
      </c>
      <c r="CM37">
        <v>1.7562120000000001</v>
      </c>
      <c r="CN37">
        <v>0</v>
      </c>
      <c r="CO37">
        <v>2.0815049999999999</v>
      </c>
      <c r="CP37">
        <v>4.1268219999999998</v>
      </c>
      <c r="CQ37">
        <v>0</v>
      </c>
      <c r="CR37">
        <v>0.66037999999999997</v>
      </c>
      <c r="CS37">
        <v>2.1700729999999999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63.804103999999995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289.198534</v>
      </c>
      <c r="L38">
        <v>0</v>
      </c>
      <c r="M38">
        <v>91.086349999999996</v>
      </c>
      <c r="N38">
        <v>116.43328099999999</v>
      </c>
      <c r="O38">
        <v>61.025694999999999</v>
      </c>
      <c r="P38">
        <v>131.047</v>
      </c>
      <c r="Q38">
        <v>0</v>
      </c>
      <c r="R38">
        <v>9.1693339999999992</v>
      </c>
      <c r="S38">
        <v>9.7427360000000007</v>
      </c>
      <c r="T38">
        <v>0</v>
      </c>
      <c r="U38">
        <v>336.760875</v>
      </c>
      <c r="V38">
        <v>14.920524</v>
      </c>
      <c r="W38">
        <v>44.775112</v>
      </c>
      <c r="X38">
        <v>126.213122</v>
      </c>
      <c r="Y38">
        <v>0</v>
      </c>
      <c r="Z38">
        <v>6.3244170000000004</v>
      </c>
      <c r="AA38">
        <v>0</v>
      </c>
      <c r="AB38">
        <v>12.95609</v>
      </c>
      <c r="AC38">
        <v>0</v>
      </c>
      <c r="AD38">
        <v>8.9956340000000008</v>
      </c>
      <c r="AE38">
        <v>15.077836</v>
      </c>
      <c r="AF38">
        <v>6.316408</v>
      </c>
      <c r="AG38">
        <v>40.369616999999998</v>
      </c>
      <c r="AH38">
        <v>0</v>
      </c>
      <c r="AI38">
        <v>3.1434880000000001</v>
      </c>
      <c r="AJ38">
        <v>0</v>
      </c>
      <c r="AK38">
        <v>51.144227999999998</v>
      </c>
      <c r="AL38">
        <v>11.2133</v>
      </c>
      <c r="AM38">
        <v>0</v>
      </c>
      <c r="AN38">
        <v>0.43124899999999999</v>
      </c>
      <c r="AO38">
        <v>8.5113000000000003</v>
      </c>
      <c r="AP38">
        <v>9.2712380000000003</v>
      </c>
      <c r="AQ38">
        <v>0</v>
      </c>
      <c r="AR38">
        <v>3.1960799999999998</v>
      </c>
      <c r="AS38">
        <v>5.1924720000000004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63.804103999999995</v>
      </c>
      <c r="BA38">
        <f t="shared" si="1"/>
        <v>1490.7919359999996</v>
      </c>
      <c r="BD38">
        <v>6.99</v>
      </c>
      <c r="BE38">
        <v>1.79</v>
      </c>
      <c r="BF38">
        <v>2.13</v>
      </c>
      <c r="BG38">
        <v>1.67</v>
      </c>
      <c r="BH38">
        <v>6.08</v>
      </c>
      <c r="BI38">
        <v>0.56000000000000005</v>
      </c>
      <c r="BJ38">
        <v>1.35</v>
      </c>
      <c r="BK38">
        <v>1.2</v>
      </c>
      <c r="BL38">
        <v>0.76</v>
      </c>
      <c r="BM38">
        <v>0.08</v>
      </c>
      <c r="BN38">
        <v>1.24</v>
      </c>
      <c r="BO38">
        <v>1.82</v>
      </c>
      <c r="BP38">
        <v>0.25</v>
      </c>
      <c r="BQ38">
        <v>1.91</v>
      </c>
      <c r="BR38">
        <v>2.1</v>
      </c>
      <c r="BS38">
        <v>1.56</v>
      </c>
      <c r="BT38">
        <v>2.7919710000000002</v>
      </c>
      <c r="BU38">
        <v>1.300942</v>
      </c>
      <c r="BV38">
        <v>2.3678439999999998</v>
      </c>
      <c r="BW38">
        <v>1.8594139999999999</v>
      </c>
      <c r="BX38">
        <v>1.875418</v>
      </c>
      <c r="BY38">
        <v>2.6018810000000001</v>
      </c>
      <c r="BZ38">
        <v>1.287064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4.3572839999999999</v>
      </c>
      <c r="CK38">
        <v>1.7849489999999999</v>
      </c>
      <c r="CL38">
        <v>1.2923450000000001</v>
      </c>
      <c r="CM38">
        <v>1.7562120000000001</v>
      </c>
      <c r="CN38">
        <v>0</v>
      </c>
      <c r="CO38">
        <v>2.0815049999999999</v>
      </c>
      <c r="CP38">
        <v>4.1268219999999998</v>
      </c>
      <c r="CQ38">
        <v>0</v>
      </c>
      <c r="CR38">
        <v>0.66037999999999997</v>
      </c>
      <c r="CS38">
        <v>2.1700729999999999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63.804103999999995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289.198534</v>
      </c>
      <c r="L39">
        <v>0</v>
      </c>
      <c r="M39">
        <v>91.086349999999996</v>
      </c>
      <c r="N39">
        <v>116.43328099999999</v>
      </c>
      <c r="O39">
        <v>61.025694999999999</v>
      </c>
      <c r="P39">
        <v>104.83759999999999</v>
      </c>
      <c r="Q39">
        <v>0</v>
      </c>
      <c r="R39">
        <v>9.1693339999999992</v>
      </c>
      <c r="S39">
        <v>9.7427360000000007</v>
      </c>
      <c r="T39">
        <v>0</v>
      </c>
      <c r="U39">
        <v>336.760875</v>
      </c>
      <c r="V39">
        <v>14.920524</v>
      </c>
      <c r="W39">
        <v>44.775112</v>
      </c>
      <c r="X39">
        <v>126.213122</v>
      </c>
      <c r="Y39">
        <v>0</v>
      </c>
      <c r="Z39">
        <v>6.3244170000000004</v>
      </c>
      <c r="AA39">
        <v>0</v>
      </c>
      <c r="AB39">
        <v>12.95609</v>
      </c>
      <c r="AC39">
        <v>0</v>
      </c>
      <c r="AD39">
        <v>8.9956340000000008</v>
      </c>
      <c r="AE39">
        <v>0</v>
      </c>
      <c r="AF39">
        <v>0</v>
      </c>
      <c r="AG39">
        <v>40.369616999999998</v>
      </c>
      <c r="AH39">
        <v>0</v>
      </c>
      <c r="AI39">
        <v>3.1434880000000001</v>
      </c>
      <c r="AJ39">
        <v>0</v>
      </c>
      <c r="AK39">
        <v>51.144227999999998</v>
      </c>
      <c r="AL39">
        <v>11.2133</v>
      </c>
      <c r="AM39">
        <v>0</v>
      </c>
      <c r="AN39">
        <v>0.43124899999999999</v>
      </c>
      <c r="AO39">
        <v>8.2275899999999993</v>
      </c>
      <c r="AP39">
        <v>8.6531549999999999</v>
      </c>
      <c r="AQ39">
        <v>0</v>
      </c>
      <c r="AR39">
        <v>3.1960799999999998</v>
      </c>
      <c r="AS39">
        <v>5.1924720000000004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64.114582999999996</v>
      </c>
      <c r="BA39">
        <f t="shared" si="1"/>
        <v>1442.5969779999998</v>
      </c>
      <c r="BD39">
        <v>6.99</v>
      </c>
      <c r="BE39">
        <v>1.79</v>
      </c>
      <c r="BF39">
        <v>2.13</v>
      </c>
      <c r="BG39">
        <v>1.67</v>
      </c>
      <c r="BH39">
        <v>6.08</v>
      </c>
      <c r="BI39">
        <v>0.56000000000000005</v>
      </c>
      <c r="BJ39">
        <v>1.35</v>
      </c>
      <c r="BK39">
        <v>1.2</v>
      </c>
      <c r="BL39">
        <v>0.76</v>
      </c>
      <c r="BM39">
        <v>0.08</v>
      </c>
      <c r="BN39">
        <v>1.24</v>
      </c>
      <c r="BO39">
        <v>1.82</v>
      </c>
      <c r="BP39">
        <v>0.25</v>
      </c>
      <c r="BQ39">
        <v>1.91</v>
      </c>
      <c r="BR39">
        <v>2.1</v>
      </c>
      <c r="BS39">
        <v>1.56</v>
      </c>
      <c r="BT39">
        <v>2.7919710000000002</v>
      </c>
      <c r="BU39">
        <v>1.300942</v>
      </c>
      <c r="BV39">
        <v>2.3678439999999998</v>
      </c>
      <c r="BW39">
        <v>1.8594139999999999</v>
      </c>
      <c r="BX39">
        <v>1.875418</v>
      </c>
      <c r="BY39">
        <v>2.6018810000000001</v>
      </c>
      <c r="BZ39">
        <v>1.287064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4.7180780000000002</v>
      </c>
      <c r="CK39">
        <v>1.7849489999999999</v>
      </c>
      <c r="CL39">
        <v>1.2923450000000001</v>
      </c>
      <c r="CM39">
        <v>1.705897</v>
      </c>
      <c r="CN39">
        <v>0</v>
      </c>
      <c r="CO39">
        <v>2.0815049999999999</v>
      </c>
      <c r="CP39">
        <v>4.1268219999999998</v>
      </c>
      <c r="CQ39">
        <v>0</v>
      </c>
      <c r="CR39">
        <v>0.66037999999999997</v>
      </c>
      <c r="CS39">
        <v>2.1700729999999999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64.114582999999996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289.198534</v>
      </c>
      <c r="L40">
        <v>0</v>
      </c>
      <c r="M40">
        <v>91.086349999999996</v>
      </c>
      <c r="N40">
        <v>116.43328099999999</v>
      </c>
      <c r="O40">
        <v>61.025694999999999</v>
      </c>
      <c r="P40">
        <v>104.83759999999999</v>
      </c>
      <c r="Q40">
        <v>0</v>
      </c>
      <c r="R40">
        <v>9.1693339999999992</v>
      </c>
      <c r="S40">
        <v>9.7427360000000007</v>
      </c>
      <c r="T40">
        <v>0</v>
      </c>
      <c r="U40">
        <v>336.760875</v>
      </c>
      <c r="V40">
        <v>14.920524</v>
      </c>
      <c r="W40">
        <v>44.775112</v>
      </c>
      <c r="X40">
        <v>126.213122</v>
      </c>
      <c r="Y40">
        <v>0</v>
      </c>
      <c r="Z40">
        <v>6.3244170000000004</v>
      </c>
      <c r="AA40">
        <v>0</v>
      </c>
      <c r="AB40">
        <v>0</v>
      </c>
      <c r="AC40">
        <v>0</v>
      </c>
      <c r="AD40">
        <v>8.9956340000000008</v>
      </c>
      <c r="AE40">
        <v>0</v>
      </c>
      <c r="AF40">
        <v>0</v>
      </c>
      <c r="AG40">
        <v>40.369616999999998</v>
      </c>
      <c r="AH40">
        <v>0</v>
      </c>
      <c r="AI40">
        <v>3.1434880000000001</v>
      </c>
      <c r="AJ40">
        <v>0</v>
      </c>
      <c r="AK40">
        <v>51.144227999999998</v>
      </c>
      <c r="AL40">
        <v>11.2133</v>
      </c>
      <c r="AM40">
        <v>0</v>
      </c>
      <c r="AN40">
        <v>0.43124899999999999</v>
      </c>
      <c r="AO40">
        <v>8.2275899999999993</v>
      </c>
      <c r="AP40">
        <v>8.6531549999999999</v>
      </c>
      <c r="AQ40">
        <v>0</v>
      </c>
      <c r="AR40">
        <v>3.1960799999999998</v>
      </c>
      <c r="AS40">
        <v>5.1924720000000004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64.114582999999996</v>
      </c>
      <c r="BA40">
        <f t="shared" si="1"/>
        <v>1429.6408880000001</v>
      </c>
      <c r="BD40">
        <v>6.99</v>
      </c>
      <c r="BE40">
        <v>1.79</v>
      </c>
      <c r="BF40">
        <v>2.13</v>
      </c>
      <c r="BG40">
        <v>1.67</v>
      </c>
      <c r="BH40">
        <v>6.08</v>
      </c>
      <c r="BI40">
        <v>0.56000000000000005</v>
      </c>
      <c r="BJ40">
        <v>1.35</v>
      </c>
      <c r="BK40">
        <v>1.2</v>
      </c>
      <c r="BL40">
        <v>0.76</v>
      </c>
      <c r="BM40">
        <v>0.08</v>
      </c>
      <c r="BN40">
        <v>1.24</v>
      </c>
      <c r="BO40">
        <v>1.82</v>
      </c>
      <c r="BP40">
        <v>0.25</v>
      </c>
      <c r="BQ40">
        <v>1.91</v>
      </c>
      <c r="BR40">
        <v>2.1</v>
      </c>
      <c r="BS40">
        <v>1.56</v>
      </c>
      <c r="BT40">
        <v>2.7919710000000002</v>
      </c>
      <c r="BU40">
        <v>1.300942</v>
      </c>
      <c r="BV40">
        <v>2.3678439999999998</v>
      </c>
      <c r="BW40">
        <v>1.8594139999999999</v>
      </c>
      <c r="BX40">
        <v>1.875418</v>
      </c>
      <c r="BY40">
        <v>2.6018810000000001</v>
      </c>
      <c r="BZ40">
        <v>1.287064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4.7180780000000002</v>
      </c>
      <c r="CK40">
        <v>1.7849489999999999</v>
      </c>
      <c r="CL40">
        <v>1.2923450000000001</v>
      </c>
      <c r="CM40">
        <v>1.705897</v>
      </c>
      <c r="CN40">
        <v>0</v>
      </c>
      <c r="CO40">
        <v>2.0815049999999999</v>
      </c>
      <c r="CP40">
        <v>4.1268219999999998</v>
      </c>
      <c r="CQ40">
        <v>0</v>
      </c>
      <c r="CR40">
        <v>0.66037999999999997</v>
      </c>
      <c r="CS40">
        <v>2.1700729999999999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64.114582999999996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248.66853399999999</v>
      </c>
      <c r="L41">
        <v>0</v>
      </c>
      <c r="M41">
        <v>91.086349999999996</v>
      </c>
      <c r="N41">
        <v>116.43328099999999</v>
      </c>
      <c r="O41">
        <v>61.025694999999999</v>
      </c>
      <c r="P41">
        <v>104.83759999999999</v>
      </c>
      <c r="Q41">
        <v>0</v>
      </c>
      <c r="R41">
        <v>9.1693339999999992</v>
      </c>
      <c r="S41">
        <v>9.7427360000000007</v>
      </c>
      <c r="T41">
        <v>0</v>
      </c>
      <c r="U41">
        <v>336.760875</v>
      </c>
      <c r="V41">
        <v>15.336745000000001</v>
      </c>
      <c r="W41">
        <v>44.775112</v>
      </c>
      <c r="X41">
        <v>126.213122</v>
      </c>
      <c r="Y41">
        <v>0</v>
      </c>
      <c r="Z41">
        <v>6.3244170000000004</v>
      </c>
      <c r="AA41">
        <v>0</v>
      </c>
      <c r="AB41">
        <v>0</v>
      </c>
      <c r="AC41">
        <v>0</v>
      </c>
      <c r="AD41">
        <v>8.9956340000000008</v>
      </c>
      <c r="AE41">
        <v>0</v>
      </c>
      <c r="AF41">
        <v>0</v>
      </c>
      <c r="AG41">
        <v>40.369616999999998</v>
      </c>
      <c r="AH41">
        <v>0</v>
      </c>
      <c r="AI41">
        <v>0</v>
      </c>
      <c r="AJ41">
        <v>0</v>
      </c>
      <c r="AK41">
        <v>51.144227999999998</v>
      </c>
      <c r="AL41">
        <v>11.2133</v>
      </c>
      <c r="AM41">
        <v>0</v>
      </c>
      <c r="AN41">
        <v>0.43124899999999999</v>
      </c>
      <c r="AO41">
        <v>8.2275899999999993</v>
      </c>
      <c r="AP41">
        <v>8.6531549999999999</v>
      </c>
      <c r="AQ41">
        <v>0</v>
      </c>
      <c r="AR41">
        <v>3.1960799999999998</v>
      </c>
      <c r="AS41">
        <v>5.1924720000000004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64.174582999999998</v>
      </c>
      <c r="BA41">
        <f t="shared" si="1"/>
        <v>1386.4436209999997</v>
      </c>
      <c r="BD41">
        <v>6.99</v>
      </c>
      <c r="BE41">
        <v>1.79</v>
      </c>
      <c r="BF41">
        <v>2.13</v>
      </c>
      <c r="BG41">
        <v>1.67</v>
      </c>
      <c r="BH41">
        <v>6.08</v>
      </c>
      <c r="BI41">
        <v>0.56000000000000005</v>
      </c>
      <c r="BJ41">
        <v>1.41</v>
      </c>
      <c r="BK41">
        <v>1.2</v>
      </c>
      <c r="BL41">
        <v>0.76</v>
      </c>
      <c r="BM41">
        <v>0.08</v>
      </c>
      <c r="BN41">
        <v>1.24</v>
      </c>
      <c r="BO41">
        <v>1.82</v>
      </c>
      <c r="BP41">
        <v>0.25</v>
      </c>
      <c r="BQ41">
        <v>1.91</v>
      </c>
      <c r="BR41">
        <v>2.1</v>
      </c>
      <c r="BS41">
        <v>1.56</v>
      </c>
      <c r="BT41">
        <v>2.7919710000000002</v>
      </c>
      <c r="BU41">
        <v>1.300942</v>
      </c>
      <c r="BV41">
        <v>2.3678439999999998</v>
      </c>
      <c r="BW41">
        <v>1.8594139999999999</v>
      </c>
      <c r="BX41">
        <v>1.875418</v>
      </c>
      <c r="BY41">
        <v>2.6018810000000001</v>
      </c>
      <c r="BZ41">
        <v>1.287064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4.7180780000000002</v>
      </c>
      <c r="CK41">
        <v>1.7849489999999999</v>
      </c>
      <c r="CL41">
        <v>1.2923450000000001</v>
      </c>
      <c r="CM41">
        <v>1.705897</v>
      </c>
      <c r="CN41">
        <v>0</v>
      </c>
      <c r="CO41">
        <v>2.0815049999999999</v>
      </c>
      <c r="CP41">
        <v>4.1268219999999998</v>
      </c>
      <c r="CQ41">
        <v>0</v>
      </c>
      <c r="CR41">
        <v>0.66037999999999997</v>
      </c>
      <c r="CS41">
        <v>2.1700729999999999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64.174582999999998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248.66853399999999</v>
      </c>
      <c r="L42">
        <v>0</v>
      </c>
      <c r="M42">
        <v>91.086349999999996</v>
      </c>
      <c r="N42">
        <v>116.43328099999999</v>
      </c>
      <c r="O42">
        <v>61.025694999999999</v>
      </c>
      <c r="P42">
        <v>104.83759999999999</v>
      </c>
      <c r="Q42">
        <v>0</v>
      </c>
      <c r="R42">
        <v>9.1693339999999992</v>
      </c>
      <c r="S42">
        <v>9.7427360000000007</v>
      </c>
      <c r="T42">
        <v>0</v>
      </c>
      <c r="U42">
        <v>336.760875</v>
      </c>
      <c r="V42">
        <v>15.336745000000001</v>
      </c>
      <c r="W42">
        <v>44.775112</v>
      </c>
      <c r="X42">
        <v>126.213122</v>
      </c>
      <c r="Y42">
        <v>0</v>
      </c>
      <c r="Z42">
        <v>6.3244170000000004</v>
      </c>
      <c r="AA42">
        <v>0</v>
      </c>
      <c r="AB42">
        <v>0</v>
      </c>
      <c r="AC42">
        <v>0</v>
      </c>
      <c r="AD42">
        <v>8.9956340000000008</v>
      </c>
      <c r="AE42">
        <v>0</v>
      </c>
      <c r="AF42">
        <v>0</v>
      </c>
      <c r="AG42">
        <v>40.369616999999998</v>
      </c>
      <c r="AH42">
        <v>0</v>
      </c>
      <c r="AI42">
        <v>0</v>
      </c>
      <c r="AJ42">
        <v>0</v>
      </c>
      <c r="AK42">
        <v>51.144227999999998</v>
      </c>
      <c r="AL42">
        <v>11.2133</v>
      </c>
      <c r="AM42">
        <v>0</v>
      </c>
      <c r="AN42">
        <v>0.43124899999999999</v>
      </c>
      <c r="AO42">
        <v>8.2275899999999993</v>
      </c>
      <c r="AP42">
        <v>8.6531549999999999</v>
      </c>
      <c r="AQ42">
        <v>0</v>
      </c>
      <c r="AR42">
        <v>3.1960799999999998</v>
      </c>
      <c r="AS42">
        <v>5.1924720000000004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64.21458299999999</v>
      </c>
      <c r="BA42">
        <f t="shared" si="1"/>
        <v>1386.4836209999996</v>
      </c>
      <c r="BD42">
        <v>6.99</v>
      </c>
      <c r="BE42">
        <v>1.79</v>
      </c>
      <c r="BF42">
        <v>2.13</v>
      </c>
      <c r="BG42">
        <v>1.67</v>
      </c>
      <c r="BH42">
        <v>6.08</v>
      </c>
      <c r="BI42">
        <v>0.57999999999999996</v>
      </c>
      <c r="BJ42">
        <v>1.43</v>
      </c>
      <c r="BK42">
        <v>1.2</v>
      </c>
      <c r="BL42">
        <v>0.76</v>
      </c>
      <c r="BM42">
        <v>0.08</v>
      </c>
      <c r="BN42">
        <v>1.24</v>
      </c>
      <c r="BO42">
        <v>1.82</v>
      </c>
      <c r="BP42">
        <v>0.25</v>
      </c>
      <c r="BQ42">
        <v>1.91</v>
      </c>
      <c r="BR42">
        <v>2.1</v>
      </c>
      <c r="BS42">
        <v>1.56</v>
      </c>
      <c r="BT42">
        <v>2.7919710000000002</v>
      </c>
      <c r="BU42">
        <v>1.300942</v>
      </c>
      <c r="BV42">
        <v>2.3678439999999998</v>
      </c>
      <c r="BW42">
        <v>1.8594139999999999</v>
      </c>
      <c r="BX42">
        <v>1.875418</v>
      </c>
      <c r="BY42">
        <v>2.6018810000000001</v>
      </c>
      <c r="BZ42">
        <v>1.287064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4.7180780000000002</v>
      </c>
      <c r="CK42">
        <v>1.7849489999999999</v>
      </c>
      <c r="CL42">
        <v>1.2923450000000001</v>
      </c>
      <c r="CM42">
        <v>1.705897</v>
      </c>
      <c r="CN42">
        <v>0</v>
      </c>
      <c r="CO42">
        <v>2.0815049999999999</v>
      </c>
      <c r="CP42">
        <v>4.1268219999999998</v>
      </c>
      <c r="CQ42">
        <v>0</v>
      </c>
      <c r="CR42">
        <v>0.66037999999999997</v>
      </c>
      <c r="CS42">
        <v>2.1700729999999999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64.21458299999999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248.66853399999999</v>
      </c>
      <c r="L43">
        <v>0</v>
      </c>
      <c r="M43">
        <v>91.086349999999996</v>
      </c>
      <c r="N43">
        <v>116.43328099999999</v>
      </c>
      <c r="O43">
        <v>61.025694999999999</v>
      </c>
      <c r="P43">
        <v>104.08875999999999</v>
      </c>
      <c r="Q43">
        <v>0</v>
      </c>
      <c r="R43">
        <v>9.1693339999999992</v>
      </c>
      <c r="S43">
        <v>9.7427360000000007</v>
      </c>
      <c r="T43">
        <v>0</v>
      </c>
      <c r="U43">
        <v>336.760875</v>
      </c>
      <c r="V43">
        <v>16.00742</v>
      </c>
      <c r="W43">
        <v>44.775112</v>
      </c>
      <c r="X43">
        <v>126.213122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8.9956340000000008</v>
      </c>
      <c r="AE43">
        <v>0</v>
      </c>
      <c r="AF43">
        <v>0</v>
      </c>
      <c r="AG43">
        <v>40.369616999999998</v>
      </c>
      <c r="AH43">
        <v>0</v>
      </c>
      <c r="AI43">
        <v>0</v>
      </c>
      <c r="AJ43">
        <v>0</v>
      </c>
      <c r="AK43">
        <v>51.144227999999998</v>
      </c>
      <c r="AL43">
        <v>11.2133</v>
      </c>
      <c r="AM43">
        <v>0</v>
      </c>
      <c r="AN43">
        <v>0.43124899999999999</v>
      </c>
      <c r="AO43">
        <v>8.2275899999999993</v>
      </c>
      <c r="AP43">
        <v>8.6531549999999999</v>
      </c>
      <c r="AQ43">
        <v>0</v>
      </c>
      <c r="AR43">
        <v>3.1960799999999998</v>
      </c>
      <c r="AS43">
        <v>5.1924720000000004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64.21458299999999</v>
      </c>
      <c r="BA43">
        <f t="shared" si="1"/>
        <v>1380.0810389999999</v>
      </c>
      <c r="BD43">
        <v>6.99</v>
      </c>
      <c r="BE43">
        <v>1.79</v>
      </c>
      <c r="BF43">
        <v>2.13</v>
      </c>
      <c r="BG43">
        <v>1.67</v>
      </c>
      <c r="BH43">
        <v>6.08</v>
      </c>
      <c r="BI43">
        <v>0.57999999999999996</v>
      </c>
      <c r="BJ43">
        <v>1.43</v>
      </c>
      <c r="BK43">
        <v>1.2</v>
      </c>
      <c r="BL43">
        <v>0.76</v>
      </c>
      <c r="BM43">
        <v>0.08</v>
      </c>
      <c r="BN43">
        <v>1.24</v>
      </c>
      <c r="BO43">
        <v>1.82</v>
      </c>
      <c r="BP43">
        <v>0.25</v>
      </c>
      <c r="BQ43">
        <v>1.91</v>
      </c>
      <c r="BR43">
        <v>2.1</v>
      </c>
      <c r="BS43">
        <v>1.56</v>
      </c>
      <c r="BT43">
        <v>2.7919710000000002</v>
      </c>
      <c r="BU43">
        <v>1.300942</v>
      </c>
      <c r="BV43">
        <v>2.3678439999999998</v>
      </c>
      <c r="BW43">
        <v>1.8594139999999999</v>
      </c>
      <c r="BX43">
        <v>1.875418</v>
      </c>
      <c r="BY43">
        <v>2.6018810000000001</v>
      </c>
      <c r="BZ43">
        <v>1.287064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4.7180780000000002</v>
      </c>
      <c r="CK43">
        <v>1.7849489999999999</v>
      </c>
      <c r="CL43">
        <v>1.2923450000000001</v>
      </c>
      <c r="CM43">
        <v>1.705897</v>
      </c>
      <c r="CN43">
        <v>0</v>
      </c>
      <c r="CO43">
        <v>2.0815049999999999</v>
      </c>
      <c r="CP43">
        <v>4.1268219999999998</v>
      </c>
      <c r="CQ43">
        <v>0</v>
      </c>
      <c r="CR43">
        <v>0.66037999999999997</v>
      </c>
      <c r="CS43">
        <v>2.1700729999999999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64.21458299999999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248.66853399999999</v>
      </c>
      <c r="L44">
        <v>0</v>
      </c>
      <c r="M44">
        <v>91.086349999999996</v>
      </c>
      <c r="N44">
        <v>116.43328099999999</v>
      </c>
      <c r="O44">
        <v>61.025694999999999</v>
      </c>
      <c r="P44">
        <v>104.08875999999999</v>
      </c>
      <c r="Q44">
        <v>0</v>
      </c>
      <c r="R44">
        <v>9.1693339999999992</v>
      </c>
      <c r="S44">
        <v>9.7427360000000007</v>
      </c>
      <c r="T44">
        <v>0</v>
      </c>
      <c r="U44">
        <v>336.760875</v>
      </c>
      <c r="V44">
        <v>16.00742</v>
      </c>
      <c r="W44">
        <v>44.775112</v>
      </c>
      <c r="X44">
        <v>126.213122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8.9956340000000008</v>
      </c>
      <c r="AE44">
        <v>0</v>
      </c>
      <c r="AF44">
        <v>0</v>
      </c>
      <c r="AG44">
        <v>40.369616999999998</v>
      </c>
      <c r="AH44">
        <v>0</v>
      </c>
      <c r="AI44">
        <v>0</v>
      </c>
      <c r="AJ44">
        <v>0</v>
      </c>
      <c r="AK44">
        <v>51.144227999999998</v>
      </c>
      <c r="AL44">
        <v>11.2133</v>
      </c>
      <c r="AM44">
        <v>0</v>
      </c>
      <c r="AN44">
        <v>0.43124899999999999</v>
      </c>
      <c r="AO44">
        <v>8.2275899999999993</v>
      </c>
      <c r="AP44">
        <v>8.6531549999999999</v>
      </c>
      <c r="AQ44">
        <v>0</v>
      </c>
      <c r="AR44">
        <v>3.1960799999999998</v>
      </c>
      <c r="AS44">
        <v>5.1924720000000004</v>
      </c>
      <c r="AT44">
        <v>12.852755999999999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64.264582999999988</v>
      </c>
      <c r="BA44">
        <f t="shared" si="1"/>
        <v>1378.5118829999999</v>
      </c>
      <c r="BD44">
        <v>6.99</v>
      </c>
      <c r="BE44">
        <v>1.79</v>
      </c>
      <c r="BF44">
        <v>2.13</v>
      </c>
      <c r="BG44">
        <v>1.67</v>
      </c>
      <c r="BH44">
        <v>6.08</v>
      </c>
      <c r="BI44">
        <v>0.59</v>
      </c>
      <c r="BJ44">
        <v>1.47</v>
      </c>
      <c r="BK44">
        <v>1.2</v>
      </c>
      <c r="BL44">
        <v>0.76</v>
      </c>
      <c r="BM44">
        <v>0.08</v>
      </c>
      <c r="BN44">
        <v>1.24</v>
      </c>
      <c r="BO44">
        <v>1.82</v>
      </c>
      <c r="BP44">
        <v>0.25</v>
      </c>
      <c r="BQ44">
        <v>1.91</v>
      </c>
      <c r="BR44">
        <v>2.1</v>
      </c>
      <c r="BS44">
        <v>1.56</v>
      </c>
      <c r="BT44">
        <v>2.7919710000000002</v>
      </c>
      <c r="BU44">
        <v>1.300942</v>
      </c>
      <c r="BV44">
        <v>2.3678439999999998</v>
      </c>
      <c r="BW44">
        <v>1.8594139999999999</v>
      </c>
      <c r="BX44">
        <v>1.875418</v>
      </c>
      <c r="BY44">
        <v>2.6018810000000001</v>
      </c>
      <c r="BZ44">
        <v>1.287064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4.7180780000000002</v>
      </c>
      <c r="CK44">
        <v>1.7849489999999999</v>
      </c>
      <c r="CL44">
        <v>1.2923450000000001</v>
      </c>
      <c r="CM44">
        <v>1.705897</v>
      </c>
      <c r="CN44">
        <v>0</v>
      </c>
      <c r="CO44">
        <v>2.0815049999999999</v>
      </c>
      <c r="CP44">
        <v>4.1268219999999998</v>
      </c>
      <c r="CQ44">
        <v>0</v>
      </c>
      <c r="CR44">
        <v>0.66037999999999997</v>
      </c>
      <c r="CS44">
        <v>2.1700729999999999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64.264582999999988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289.69686000000002</v>
      </c>
      <c r="L45">
        <v>0</v>
      </c>
      <c r="M45">
        <v>91.086349999999996</v>
      </c>
      <c r="N45">
        <v>116.43328099999999</v>
      </c>
      <c r="O45">
        <v>61.025694999999999</v>
      </c>
      <c r="P45">
        <v>100.598066</v>
      </c>
      <c r="Q45">
        <v>0</v>
      </c>
      <c r="R45">
        <v>11.469314000000001</v>
      </c>
      <c r="S45">
        <v>14.275245</v>
      </c>
      <c r="T45">
        <v>0</v>
      </c>
      <c r="U45">
        <v>336.760875</v>
      </c>
      <c r="V45">
        <v>12.34042</v>
      </c>
      <c r="W45">
        <v>44.775112</v>
      </c>
      <c r="X45">
        <v>126.213122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8.9956340000000008</v>
      </c>
      <c r="AE45">
        <v>0</v>
      </c>
      <c r="AF45">
        <v>0</v>
      </c>
      <c r="AG45">
        <v>40.369616999999998</v>
      </c>
      <c r="AH45">
        <v>0</v>
      </c>
      <c r="AI45">
        <v>0</v>
      </c>
      <c r="AJ45">
        <v>0</v>
      </c>
      <c r="AK45">
        <v>51.144227999999998</v>
      </c>
      <c r="AL45">
        <v>11.2133</v>
      </c>
      <c r="AM45">
        <v>0</v>
      </c>
      <c r="AN45">
        <v>0.43124899999999999</v>
      </c>
      <c r="AO45">
        <v>8.2275899999999993</v>
      </c>
      <c r="AP45">
        <v>12.608883000000001</v>
      </c>
      <c r="AQ45">
        <v>0</v>
      </c>
      <c r="AR45">
        <v>3.1960799999999998</v>
      </c>
      <c r="AS45">
        <v>5.1924720000000004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64.264582999999988</v>
      </c>
      <c r="BA45">
        <f t="shared" si="1"/>
        <v>1424.789888</v>
      </c>
      <c r="BD45">
        <v>6.99</v>
      </c>
      <c r="BE45">
        <v>1.79</v>
      </c>
      <c r="BF45">
        <v>2.13</v>
      </c>
      <c r="BG45">
        <v>1.67</v>
      </c>
      <c r="BH45">
        <v>6.08</v>
      </c>
      <c r="BI45">
        <v>0.59</v>
      </c>
      <c r="BJ45">
        <v>1.47</v>
      </c>
      <c r="BK45">
        <v>1.2</v>
      </c>
      <c r="BL45">
        <v>0.76</v>
      </c>
      <c r="BM45">
        <v>0.08</v>
      </c>
      <c r="BN45">
        <v>1.24</v>
      </c>
      <c r="BO45">
        <v>1.82</v>
      </c>
      <c r="BP45">
        <v>0.25</v>
      </c>
      <c r="BQ45">
        <v>1.91</v>
      </c>
      <c r="BR45">
        <v>2.1</v>
      </c>
      <c r="BS45">
        <v>1.56</v>
      </c>
      <c r="BT45">
        <v>2.7919710000000002</v>
      </c>
      <c r="BU45">
        <v>1.300942</v>
      </c>
      <c r="BV45">
        <v>2.3678439999999998</v>
      </c>
      <c r="BW45">
        <v>1.8594139999999999</v>
      </c>
      <c r="BX45">
        <v>1.875418</v>
      </c>
      <c r="BY45">
        <v>2.6018810000000001</v>
      </c>
      <c r="BZ45">
        <v>1.287064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4.7180780000000002</v>
      </c>
      <c r="CK45">
        <v>1.7849489999999999</v>
      </c>
      <c r="CL45">
        <v>1.2923450000000001</v>
      </c>
      <c r="CM45">
        <v>1.705897</v>
      </c>
      <c r="CN45">
        <v>0</v>
      </c>
      <c r="CO45">
        <v>2.0815049999999999</v>
      </c>
      <c r="CP45">
        <v>4.1268219999999998</v>
      </c>
      <c r="CQ45">
        <v>0</v>
      </c>
      <c r="CR45">
        <v>0.66037999999999997</v>
      </c>
      <c r="CS45">
        <v>2.1700729999999999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64.264582999999988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289.69686000000002</v>
      </c>
      <c r="L46">
        <v>0</v>
      </c>
      <c r="M46">
        <v>91.086349999999996</v>
      </c>
      <c r="N46">
        <v>116.43328099999999</v>
      </c>
      <c r="O46">
        <v>61.025694999999999</v>
      </c>
      <c r="P46">
        <v>100.598066</v>
      </c>
      <c r="Q46">
        <v>0</v>
      </c>
      <c r="R46">
        <v>11.469314000000001</v>
      </c>
      <c r="S46">
        <v>14.275245</v>
      </c>
      <c r="T46">
        <v>0</v>
      </c>
      <c r="U46">
        <v>336.760875</v>
      </c>
      <c r="V46">
        <v>12.34042</v>
      </c>
      <c r="W46">
        <v>44.775112</v>
      </c>
      <c r="X46">
        <v>126.213122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8.9956340000000008</v>
      </c>
      <c r="AE46">
        <v>0</v>
      </c>
      <c r="AF46">
        <v>0</v>
      </c>
      <c r="AG46">
        <v>40.369616999999998</v>
      </c>
      <c r="AH46">
        <v>0</v>
      </c>
      <c r="AI46">
        <v>0</v>
      </c>
      <c r="AJ46">
        <v>0</v>
      </c>
      <c r="AK46">
        <v>51.144227999999998</v>
      </c>
      <c r="AL46">
        <v>11.2133</v>
      </c>
      <c r="AM46">
        <v>0</v>
      </c>
      <c r="AN46">
        <v>0.43124899999999999</v>
      </c>
      <c r="AO46">
        <v>8.2275899999999993</v>
      </c>
      <c r="AP46">
        <v>12.608883000000001</v>
      </c>
      <c r="AQ46">
        <v>0</v>
      </c>
      <c r="AR46">
        <v>3.1960799999999998</v>
      </c>
      <c r="AS46">
        <v>5.1924720000000004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64.264582999999988</v>
      </c>
      <c r="BA46">
        <f t="shared" si="1"/>
        <v>1424.789888</v>
      </c>
      <c r="BD46">
        <v>6.99</v>
      </c>
      <c r="BE46">
        <v>1.79</v>
      </c>
      <c r="BF46">
        <v>2.13</v>
      </c>
      <c r="BG46">
        <v>1.67</v>
      </c>
      <c r="BH46">
        <v>6.08</v>
      </c>
      <c r="BI46">
        <v>0.59</v>
      </c>
      <c r="BJ46">
        <v>1.47</v>
      </c>
      <c r="BK46">
        <v>1.2</v>
      </c>
      <c r="BL46">
        <v>0.76</v>
      </c>
      <c r="BM46">
        <v>0.08</v>
      </c>
      <c r="BN46">
        <v>1.24</v>
      </c>
      <c r="BO46">
        <v>1.82</v>
      </c>
      <c r="BP46">
        <v>0.25</v>
      </c>
      <c r="BQ46">
        <v>1.91</v>
      </c>
      <c r="BR46">
        <v>2.1</v>
      </c>
      <c r="BS46">
        <v>1.56</v>
      </c>
      <c r="BT46">
        <v>2.7919710000000002</v>
      </c>
      <c r="BU46">
        <v>1.300942</v>
      </c>
      <c r="BV46">
        <v>2.3678439999999998</v>
      </c>
      <c r="BW46">
        <v>1.8594139999999999</v>
      </c>
      <c r="BX46">
        <v>1.875418</v>
      </c>
      <c r="BY46">
        <v>2.6018810000000001</v>
      </c>
      <c r="BZ46">
        <v>1.287064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4.7180780000000002</v>
      </c>
      <c r="CK46">
        <v>1.7849489999999999</v>
      </c>
      <c r="CL46">
        <v>1.2923450000000001</v>
      </c>
      <c r="CM46">
        <v>1.705897</v>
      </c>
      <c r="CN46">
        <v>0</v>
      </c>
      <c r="CO46">
        <v>2.0815049999999999</v>
      </c>
      <c r="CP46">
        <v>4.1268219999999998</v>
      </c>
      <c r="CQ46">
        <v>0</v>
      </c>
      <c r="CR46">
        <v>0.66037999999999997</v>
      </c>
      <c r="CS46">
        <v>2.1700729999999999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64.264582999999988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289.69686000000002</v>
      </c>
      <c r="L47">
        <v>0</v>
      </c>
      <c r="M47">
        <v>91.086349999999996</v>
      </c>
      <c r="N47">
        <v>116.43328099999999</v>
      </c>
      <c r="O47">
        <v>61.025694999999999</v>
      </c>
      <c r="P47">
        <v>100.598066</v>
      </c>
      <c r="Q47">
        <v>0</v>
      </c>
      <c r="R47">
        <v>11.469314000000001</v>
      </c>
      <c r="S47">
        <v>14.275245</v>
      </c>
      <c r="T47">
        <v>0</v>
      </c>
      <c r="U47">
        <v>336.760875</v>
      </c>
      <c r="V47">
        <v>12.34042</v>
      </c>
      <c r="W47">
        <v>44.775112</v>
      </c>
      <c r="X47">
        <v>126.213122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8.9956340000000008</v>
      </c>
      <c r="AE47">
        <v>0</v>
      </c>
      <c r="AF47">
        <v>0</v>
      </c>
      <c r="AG47">
        <v>40.369616999999998</v>
      </c>
      <c r="AH47">
        <v>0</v>
      </c>
      <c r="AI47">
        <v>0</v>
      </c>
      <c r="AJ47">
        <v>0</v>
      </c>
      <c r="AK47">
        <v>51.144227999999998</v>
      </c>
      <c r="AL47">
        <v>11.2133</v>
      </c>
      <c r="AM47">
        <v>0</v>
      </c>
      <c r="AN47">
        <v>0.43124899999999999</v>
      </c>
      <c r="AO47">
        <v>8.2275899999999993</v>
      </c>
      <c r="AP47">
        <v>12.608883000000001</v>
      </c>
      <c r="AQ47">
        <v>0</v>
      </c>
      <c r="AR47">
        <v>3.1960799999999998</v>
      </c>
      <c r="AS47">
        <v>5.1924720000000004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64.112768000000003</v>
      </c>
      <c r="BA47">
        <f t="shared" si="1"/>
        <v>1424.6380730000001</v>
      </c>
      <c r="BD47">
        <v>6.99</v>
      </c>
      <c r="BE47">
        <v>1.79</v>
      </c>
      <c r="BF47">
        <v>2.13</v>
      </c>
      <c r="BG47">
        <v>1.67</v>
      </c>
      <c r="BH47">
        <v>6.08</v>
      </c>
      <c r="BI47">
        <v>0.75</v>
      </c>
      <c r="BJ47">
        <v>1.47</v>
      </c>
      <c r="BK47">
        <v>1.2</v>
      </c>
      <c r="BL47">
        <v>0.76</v>
      </c>
      <c r="BM47">
        <v>0.08</v>
      </c>
      <c r="BN47">
        <v>1.24</v>
      </c>
      <c r="BO47">
        <v>1.82</v>
      </c>
      <c r="BP47">
        <v>0.25</v>
      </c>
      <c r="BQ47">
        <v>1.91</v>
      </c>
      <c r="BR47">
        <v>2.1</v>
      </c>
      <c r="BS47">
        <v>1.56</v>
      </c>
      <c r="BT47">
        <v>2.7919710000000002</v>
      </c>
      <c r="BU47">
        <v>1.300942</v>
      </c>
      <c r="BV47">
        <v>2.3335629999999998</v>
      </c>
      <c r="BW47">
        <v>1.8594139999999999</v>
      </c>
      <c r="BX47">
        <v>1.875418</v>
      </c>
      <c r="BY47">
        <v>2.6018810000000001</v>
      </c>
      <c r="BZ47">
        <v>1.287064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4.440544</v>
      </c>
      <c r="CK47">
        <v>1.7849489999999999</v>
      </c>
      <c r="CL47">
        <v>1.2923450000000001</v>
      </c>
      <c r="CM47">
        <v>1.705897</v>
      </c>
      <c r="CN47">
        <v>0</v>
      </c>
      <c r="CO47">
        <v>2.0815049999999999</v>
      </c>
      <c r="CP47">
        <v>4.1268219999999998</v>
      </c>
      <c r="CQ47">
        <v>0</v>
      </c>
      <c r="CR47">
        <v>0.66037999999999997</v>
      </c>
      <c r="CS47">
        <v>2.1700729999999999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64.112768000000003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289.69686000000002</v>
      </c>
      <c r="L48">
        <v>0</v>
      </c>
      <c r="M48">
        <v>91.086349999999996</v>
      </c>
      <c r="N48">
        <v>116.43328099999999</v>
      </c>
      <c r="O48">
        <v>61.025694999999999</v>
      </c>
      <c r="P48">
        <v>100.598066</v>
      </c>
      <c r="Q48">
        <v>0</v>
      </c>
      <c r="R48">
        <v>11.469314000000001</v>
      </c>
      <c r="S48">
        <v>14.275245</v>
      </c>
      <c r="T48">
        <v>0</v>
      </c>
      <c r="U48">
        <v>336.760875</v>
      </c>
      <c r="V48">
        <v>12.34042</v>
      </c>
      <c r="W48">
        <v>44.775112</v>
      </c>
      <c r="X48">
        <v>126.213122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8.9956340000000008</v>
      </c>
      <c r="AE48">
        <v>0</v>
      </c>
      <c r="AF48">
        <v>0</v>
      </c>
      <c r="AG48">
        <v>40.369616999999998</v>
      </c>
      <c r="AH48">
        <v>0</v>
      </c>
      <c r="AI48">
        <v>0</v>
      </c>
      <c r="AJ48">
        <v>0</v>
      </c>
      <c r="AK48">
        <v>51.144227999999998</v>
      </c>
      <c r="AL48">
        <v>11.2133</v>
      </c>
      <c r="AM48">
        <v>0</v>
      </c>
      <c r="AN48">
        <v>0.43124899999999999</v>
      </c>
      <c r="AO48">
        <v>8.2275899999999993</v>
      </c>
      <c r="AP48">
        <v>9.2712380000000003</v>
      </c>
      <c r="AQ48">
        <v>0</v>
      </c>
      <c r="AR48">
        <v>3.1960799999999998</v>
      </c>
      <c r="AS48">
        <v>5.1924720000000004</v>
      </c>
      <c r="AT48">
        <v>12.691126000000001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64.112768000000003</v>
      </c>
      <c r="BA48">
        <f t="shared" si="1"/>
        <v>1419.519642</v>
      </c>
      <c r="BD48">
        <v>6.99</v>
      </c>
      <c r="BE48">
        <v>1.79</v>
      </c>
      <c r="BF48">
        <v>2.13</v>
      </c>
      <c r="BG48">
        <v>1.67</v>
      </c>
      <c r="BH48">
        <v>6.08</v>
      </c>
      <c r="BI48">
        <v>0.75</v>
      </c>
      <c r="BJ48">
        <v>1.47</v>
      </c>
      <c r="BK48">
        <v>1.2</v>
      </c>
      <c r="BL48">
        <v>0.76</v>
      </c>
      <c r="BM48">
        <v>0.08</v>
      </c>
      <c r="BN48">
        <v>1.24</v>
      </c>
      <c r="BO48">
        <v>1.82</v>
      </c>
      <c r="BP48">
        <v>0.25</v>
      </c>
      <c r="BQ48">
        <v>1.91</v>
      </c>
      <c r="BR48">
        <v>2.1</v>
      </c>
      <c r="BS48">
        <v>1.56</v>
      </c>
      <c r="BT48">
        <v>2.7919710000000002</v>
      </c>
      <c r="BU48">
        <v>1.300942</v>
      </c>
      <c r="BV48">
        <v>2.3335629999999998</v>
      </c>
      <c r="BW48">
        <v>1.8594139999999999</v>
      </c>
      <c r="BX48">
        <v>1.875418</v>
      </c>
      <c r="BY48">
        <v>2.6018810000000001</v>
      </c>
      <c r="BZ48">
        <v>1.287064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4.440544</v>
      </c>
      <c r="CK48">
        <v>1.7849489999999999</v>
      </c>
      <c r="CL48">
        <v>1.2923450000000001</v>
      </c>
      <c r="CM48">
        <v>1.705897</v>
      </c>
      <c r="CN48">
        <v>0</v>
      </c>
      <c r="CO48">
        <v>2.0815049999999999</v>
      </c>
      <c r="CP48">
        <v>4.1268219999999998</v>
      </c>
      <c r="CQ48">
        <v>0</v>
      </c>
      <c r="CR48">
        <v>0.66037999999999997</v>
      </c>
      <c r="CS48">
        <v>2.1700729999999999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64.112768000000003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289.69686000000002</v>
      </c>
      <c r="L49">
        <v>0</v>
      </c>
      <c r="M49">
        <v>91.086349999999996</v>
      </c>
      <c r="N49">
        <v>116.43328099999999</v>
      </c>
      <c r="O49">
        <v>61.025694999999999</v>
      </c>
      <c r="P49">
        <v>100.598066</v>
      </c>
      <c r="Q49">
        <v>0</v>
      </c>
      <c r="R49">
        <v>11.469314000000001</v>
      </c>
      <c r="S49">
        <v>14.283295000000001</v>
      </c>
      <c r="T49">
        <v>0</v>
      </c>
      <c r="U49">
        <v>336.760875</v>
      </c>
      <c r="V49">
        <v>12.34042</v>
      </c>
      <c r="W49">
        <v>44.775112</v>
      </c>
      <c r="X49">
        <v>126.213122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8.9956340000000008</v>
      </c>
      <c r="AE49">
        <v>0</v>
      </c>
      <c r="AF49">
        <v>0</v>
      </c>
      <c r="AG49">
        <v>40.369616999999998</v>
      </c>
      <c r="AH49">
        <v>0</v>
      </c>
      <c r="AI49">
        <v>0</v>
      </c>
      <c r="AJ49">
        <v>0</v>
      </c>
      <c r="AK49">
        <v>51.144227999999998</v>
      </c>
      <c r="AL49">
        <v>11.2133</v>
      </c>
      <c r="AM49">
        <v>0</v>
      </c>
      <c r="AN49">
        <v>0.43124899999999999</v>
      </c>
      <c r="AO49">
        <v>8.2275899999999993</v>
      </c>
      <c r="AP49">
        <v>9.2712380000000003</v>
      </c>
      <c r="AQ49">
        <v>0</v>
      </c>
      <c r="AR49">
        <v>3.1960799999999998</v>
      </c>
      <c r="AS49">
        <v>5.1924720000000004</v>
      </c>
      <c r="AT49">
        <v>13.946799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63.952767999999992</v>
      </c>
      <c r="BA49">
        <f t="shared" si="1"/>
        <v>1420.6233649999999</v>
      </c>
      <c r="BD49">
        <v>6.99</v>
      </c>
      <c r="BE49">
        <v>1.79</v>
      </c>
      <c r="BF49">
        <v>2.13</v>
      </c>
      <c r="BG49">
        <v>1.67</v>
      </c>
      <c r="BH49">
        <v>6.08</v>
      </c>
      <c r="BI49">
        <v>0.59</v>
      </c>
      <c r="BJ49">
        <v>1.47</v>
      </c>
      <c r="BK49">
        <v>1.2</v>
      </c>
      <c r="BL49">
        <v>0.76</v>
      </c>
      <c r="BM49">
        <v>0.08</v>
      </c>
      <c r="BN49">
        <v>1.24</v>
      </c>
      <c r="BO49">
        <v>1.82</v>
      </c>
      <c r="BP49">
        <v>0.25</v>
      </c>
      <c r="BQ49">
        <v>1.91</v>
      </c>
      <c r="BR49">
        <v>2.1</v>
      </c>
      <c r="BS49">
        <v>1.56</v>
      </c>
      <c r="BT49">
        <v>2.7919710000000002</v>
      </c>
      <c r="BU49">
        <v>1.300942</v>
      </c>
      <c r="BV49">
        <v>2.3335629999999998</v>
      </c>
      <c r="BW49">
        <v>1.8594139999999999</v>
      </c>
      <c r="BX49">
        <v>1.875418</v>
      </c>
      <c r="BY49">
        <v>2.6018810000000001</v>
      </c>
      <c r="BZ49">
        <v>1.287064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4.440544</v>
      </c>
      <c r="CK49">
        <v>1.7849489999999999</v>
      </c>
      <c r="CL49">
        <v>1.2923450000000001</v>
      </c>
      <c r="CM49">
        <v>1.705897</v>
      </c>
      <c r="CN49">
        <v>0</v>
      </c>
      <c r="CO49">
        <v>2.0815049999999999</v>
      </c>
      <c r="CP49">
        <v>4.1268219999999998</v>
      </c>
      <c r="CQ49">
        <v>0</v>
      </c>
      <c r="CR49">
        <v>0.66037999999999997</v>
      </c>
      <c r="CS49">
        <v>2.1700729999999999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63.952767999999992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289.69686000000002</v>
      </c>
      <c r="L50">
        <v>0</v>
      </c>
      <c r="M50">
        <v>91.086349999999996</v>
      </c>
      <c r="N50">
        <v>116.43328099999999</v>
      </c>
      <c r="O50">
        <v>61.025694999999999</v>
      </c>
      <c r="P50">
        <v>100.598066</v>
      </c>
      <c r="Q50">
        <v>0</v>
      </c>
      <c r="R50">
        <v>11.469314000000001</v>
      </c>
      <c r="S50">
        <v>14.283295000000001</v>
      </c>
      <c r="T50">
        <v>0</v>
      </c>
      <c r="U50">
        <v>336.760875</v>
      </c>
      <c r="V50">
        <v>12.34042</v>
      </c>
      <c r="W50">
        <v>44.775112</v>
      </c>
      <c r="X50">
        <v>126.213122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8.9956340000000008</v>
      </c>
      <c r="AE50">
        <v>0</v>
      </c>
      <c r="AF50">
        <v>0</v>
      </c>
      <c r="AG50">
        <v>40.369616999999998</v>
      </c>
      <c r="AH50">
        <v>0</v>
      </c>
      <c r="AI50">
        <v>0</v>
      </c>
      <c r="AJ50">
        <v>0</v>
      </c>
      <c r="AK50">
        <v>51.144227999999998</v>
      </c>
      <c r="AL50">
        <v>11.2133</v>
      </c>
      <c r="AM50">
        <v>0</v>
      </c>
      <c r="AN50">
        <v>0.43124899999999999</v>
      </c>
      <c r="AO50">
        <v>8.2275899999999993</v>
      </c>
      <c r="AP50">
        <v>9.2712380000000003</v>
      </c>
      <c r="AQ50">
        <v>0</v>
      </c>
      <c r="AR50">
        <v>3.1960799999999998</v>
      </c>
      <c r="AS50">
        <v>10.12532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63.952767999999992</v>
      </c>
      <c r="BA50">
        <f t="shared" si="1"/>
        <v>1426.081326</v>
      </c>
      <c r="BD50">
        <v>6.99</v>
      </c>
      <c r="BE50">
        <v>1.79</v>
      </c>
      <c r="BF50">
        <v>2.13</v>
      </c>
      <c r="BG50">
        <v>1.67</v>
      </c>
      <c r="BH50">
        <v>6.08</v>
      </c>
      <c r="BI50">
        <v>0.59</v>
      </c>
      <c r="BJ50">
        <v>1.47</v>
      </c>
      <c r="BK50">
        <v>1.2</v>
      </c>
      <c r="BL50">
        <v>0.76</v>
      </c>
      <c r="BM50">
        <v>0.08</v>
      </c>
      <c r="BN50">
        <v>1.24</v>
      </c>
      <c r="BO50">
        <v>1.82</v>
      </c>
      <c r="BP50">
        <v>0.25</v>
      </c>
      <c r="BQ50">
        <v>1.91</v>
      </c>
      <c r="BR50">
        <v>2.1</v>
      </c>
      <c r="BS50">
        <v>1.56</v>
      </c>
      <c r="BT50">
        <v>2.7919710000000002</v>
      </c>
      <c r="BU50">
        <v>1.300942</v>
      </c>
      <c r="BV50">
        <v>2.3335629999999998</v>
      </c>
      <c r="BW50">
        <v>1.8594139999999999</v>
      </c>
      <c r="BX50">
        <v>1.875418</v>
      </c>
      <c r="BY50">
        <v>2.6018810000000001</v>
      </c>
      <c r="BZ50">
        <v>1.287064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4.440544</v>
      </c>
      <c r="CK50">
        <v>1.7849489999999999</v>
      </c>
      <c r="CL50">
        <v>1.2923450000000001</v>
      </c>
      <c r="CM50">
        <v>1.705897</v>
      </c>
      <c r="CN50">
        <v>0</v>
      </c>
      <c r="CO50">
        <v>2.0815049999999999</v>
      </c>
      <c r="CP50">
        <v>4.1268219999999998</v>
      </c>
      <c r="CQ50">
        <v>0</v>
      </c>
      <c r="CR50">
        <v>0.66037999999999997</v>
      </c>
      <c r="CS50">
        <v>2.1700729999999999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63.952767999999992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289.69686000000002</v>
      </c>
      <c r="L51">
        <v>0</v>
      </c>
      <c r="M51">
        <v>91.086349999999996</v>
      </c>
      <c r="N51">
        <v>116.43328099999999</v>
      </c>
      <c r="O51">
        <v>61.025694999999999</v>
      </c>
      <c r="P51">
        <v>100.598066</v>
      </c>
      <c r="Q51">
        <v>0</v>
      </c>
      <c r="R51">
        <v>11.469314000000001</v>
      </c>
      <c r="S51">
        <v>14.283295000000001</v>
      </c>
      <c r="T51">
        <v>0</v>
      </c>
      <c r="U51">
        <v>336.760875</v>
      </c>
      <c r="V51">
        <v>12.34042</v>
      </c>
      <c r="W51">
        <v>44.775112</v>
      </c>
      <c r="X51">
        <v>126.213122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8.9956340000000008</v>
      </c>
      <c r="AE51">
        <v>0</v>
      </c>
      <c r="AF51">
        <v>0</v>
      </c>
      <c r="AG51">
        <v>40.369616999999998</v>
      </c>
      <c r="AH51">
        <v>0</v>
      </c>
      <c r="AI51">
        <v>0</v>
      </c>
      <c r="AJ51">
        <v>0</v>
      </c>
      <c r="AK51">
        <v>51.144227999999998</v>
      </c>
      <c r="AL51">
        <v>11.2133</v>
      </c>
      <c r="AM51">
        <v>0</v>
      </c>
      <c r="AN51">
        <v>0.43124899999999999</v>
      </c>
      <c r="AO51">
        <v>8.2275899999999993</v>
      </c>
      <c r="AP51">
        <v>9.2712380000000003</v>
      </c>
      <c r="AQ51">
        <v>0</v>
      </c>
      <c r="AR51">
        <v>51.137279999999997</v>
      </c>
      <c r="AS51">
        <v>23.755559000000002</v>
      </c>
      <c r="AT51">
        <v>14.174246999999999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64.280301999999992</v>
      </c>
      <c r="BA51">
        <f t="shared" si="1"/>
        <v>1487.6826339999998</v>
      </c>
      <c r="BD51">
        <v>6.99</v>
      </c>
      <c r="BE51">
        <v>1.79</v>
      </c>
      <c r="BF51">
        <v>2.13</v>
      </c>
      <c r="BG51">
        <v>1.67</v>
      </c>
      <c r="BH51">
        <v>6.08</v>
      </c>
      <c r="BI51">
        <v>0.59</v>
      </c>
      <c r="BJ51">
        <v>1.52</v>
      </c>
      <c r="BK51">
        <v>1.2</v>
      </c>
      <c r="BL51">
        <v>0.76</v>
      </c>
      <c r="BM51">
        <v>0.08</v>
      </c>
      <c r="BN51">
        <v>1.24</v>
      </c>
      <c r="BO51">
        <v>1.82</v>
      </c>
      <c r="BP51">
        <v>0.25</v>
      </c>
      <c r="BQ51">
        <v>1.91</v>
      </c>
      <c r="BR51">
        <v>2.1</v>
      </c>
      <c r="BS51">
        <v>1.56</v>
      </c>
      <c r="BT51">
        <v>2.7919710000000002</v>
      </c>
      <c r="BU51">
        <v>1.300942</v>
      </c>
      <c r="BV51">
        <v>2.3335629999999998</v>
      </c>
      <c r="BW51">
        <v>1.8594139999999999</v>
      </c>
      <c r="BX51">
        <v>1.875418</v>
      </c>
      <c r="BY51">
        <v>2.6018810000000001</v>
      </c>
      <c r="BZ51">
        <v>1.287064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4.7180780000000002</v>
      </c>
      <c r="CK51">
        <v>1.7849489999999999</v>
      </c>
      <c r="CL51">
        <v>1.2923450000000001</v>
      </c>
      <c r="CM51">
        <v>1.705897</v>
      </c>
      <c r="CN51">
        <v>0</v>
      </c>
      <c r="CO51">
        <v>2.0815049999999999</v>
      </c>
      <c r="CP51">
        <v>4.1268219999999998</v>
      </c>
      <c r="CQ51">
        <v>0</v>
      </c>
      <c r="CR51">
        <v>0.66037999999999997</v>
      </c>
      <c r="CS51">
        <v>2.1700729999999999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64.280301999999992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289.69686000000002</v>
      </c>
      <c r="L52">
        <v>0</v>
      </c>
      <c r="M52">
        <v>91.086349999999996</v>
      </c>
      <c r="N52">
        <v>116.43328099999999</v>
      </c>
      <c r="O52">
        <v>61.025694999999999</v>
      </c>
      <c r="P52">
        <v>100.598066</v>
      </c>
      <c r="Q52">
        <v>0</v>
      </c>
      <c r="R52">
        <v>11.469314000000001</v>
      </c>
      <c r="S52">
        <v>14.283295000000001</v>
      </c>
      <c r="T52">
        <v>0</v>
      </c>
      <c r="U52">
        <v>336.760875</v>
      </c>
      <c r="V52">
        <v>12.34042</v>
      </c>
      <c r="W52">
        <v>44.775112</v>
      </c>
      <c r="X52">
        <v>126.213122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8.9956340000000008</v>
      </c>
      <c r="AE52">
        <v>0</v>
      </c>
      <c r="AF52">
        <v>0</v>
      </c>
      <c r="AG52">
        <v>40.369616999999998</v>
      </c>
      <c r="AH52">
        <v>0</v>
      </c>
      <c r="AI52">
        <v>0</v>
      </c>
      <c r="AJ52">
        <v>0</v>
      </c>
      <c r="AK52">
        <v>51.144227999999998</v>
      </c>
      <c r="AL52">
        <v>11.2133</v>
      </c>
      <c r="AM52">
        <v>0</v>
      </c>
      <c r="AN52">
        <v>0.43124899999999999</v>
      </c>
      <c r="AO52">
        <v>8.2275899999999993</v>
      </c>
      <c r="AP52">
        <v>9.2712380000000003</v>
      </c>
      <c r="AQ52">
        <v>0</v>
      </c>
      <c r="AR52">
        <v>51.137279999999997</v>
      </c>
      <c r="AS52">
        <v>23.755559000000002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64.280301999999992</v>
      </c>
      <c r="BA52">
        <f t="shared" si="1"/>
        <v>1487.9802989999998</v>
      </c>
      <c r="BD52">
        <v>6.99</v>
      </c>
      <c r="BE52">
        <v>1.79</v>
      </c>
      <c r="BF52">
        <v>2.13</v>
      </c>
      <c r="BG52">
        <v>1.67</v>
      </c>
      <c r="BH52">
        <v>6.08</v>
      </c>
      <c r="BI52">
        <v>0.59</v>
      </c>
      <c r="BJ52">
        <v>1.52</v>
      </c>
      <c r="BK52">
        <v>1.2</v>
      </c>
      <c r="BL52">
        <v>0.76</v>
      </c>
      <c r="BM52">
        <v>0.08</v>
      </c>
      <c r="BN52">
        <v>1.24</v>
      </c>
      <c r="BO52">
        <v>1.82</v>
      </c>
      <c r="BP52">
        <v>0.25</v>
      </c>
      <c r="BQ52">
        <v>1.91</v>
      </c>
      <c r="BR52">
        <v>2.1</v>
      </c>
      <c r="BS52">
        <v>1.56</v>
      </c>
      <c r="BT52">
        <v>2.7919710000000002</v>
      </c>
      <c r="BU52">
        <v>1.300942</v>
      </c>
      <c r="BV52">
        <v>2.3335629999999998</v>
      </c>
      <c r="BW52">
        <v>1.8594139999999999</v>
      </c>
      <c r="BX52">
        <v>1.875418</v>
      </c>
      <c r="BY52">
        <v>2.6018810000000001</v>
      </c>
      <c r="BZ52">
        <v>1.287064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4.7180780000000002</v>
      </c>
      <c r="CK52">
        <v>1.7849489999999999</v>
      </c>
      <c r="CL52">
        <v>1.2923450000000001</v>
      </c>
      <c r="CM52">
        <v>1.705897</v>
      </c>
      <c r="CN52">
        <v>0</v>
      </c>
      <c r="CO52">
        <v>2.0815049999999999</v>
      </c>
      <c r="CP52">
        <v>4.1268219999999998</v>
      </c>
      <c r="CQ52">
        <v>0</v>
      </c>
      <c r="CR52">
        <v>0.66037999999999997</v>
      </c>
      <c r="CS52">
        <v>2.1700729999999999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64.280301999999992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289.69686000000002</v>
      </c>
      <c r="L53">
        <v>0</v>
      </c>
      <c r="M53">
        <v>91.086349999999996</v>
      </c>
      <c r="N53">
        <v>116.43328099999999</v>
      </c>
      <c r="O53">
        <v>61.025694999999999</v>
      </c>
      <c r="P53">
        <v>100.598066</v>
      </c>
      <c r="Q53">
        <v>0</v>
      </c>
      <c r="R53">
        <v>11.469314000000001</v>
      </c>
      <c r="S53">
        <v>14.306967999999999</v>
      </c>
      <c r="T53">
        <v>0</v>
      </c>
      <c r="U53">
        <v>336.760875</v>
      </c>
      <c r="V53">
        <v>12.34042</v>
      </c>
      <c r="W53">
        <v>44.775112</v>
      </c>
      <c r="X53">
        <v>126.213122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8.9956340000000008</v>
      </c>
      <c r="AE53">
        <v>0</v>
      </c>
      <c r="AF53">
        <v>0</v>
      </c>
      <c r="AG53">
        <v>40.369616999999998</v>
      </c>
      <c r="AH53">
        <v>0</v>
      </c>
      <c r="AI53">
        <v>0</v>
      </c>
      <c r="AJ53">
        <v>0</v>
      </c>
      <c r="AK53">
        <v>51.144227999999998</v>
      </c>
      <c r="AL53">
        <v>11.2133</v>
      </c>
      <c r="AM53">
        <v>0</v>
      </c>
      <c r="AN53">
        <v>0.43124899999999999</v>
      </c>
      <c r="AO53">
        <v>8.2275899999999993</v>
      </c>
      <c r="AP53">
        <v>12.608883000000001</v>
      </c>
      <c r="AQ53">
        <v>0</v>
      </c>
      <c r="AR53">
        <v>3.1960799999999998</v>
      </c>
      <c r="AS53">
        <v>23.755559000000002</v>
      </c>
      <c r="AT53">
        <v>14.102798999999999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64.280301999999992</v>
      </c>
      <c r="BA53">
        <f t="shared" si="1"/>
        <v>1443.0313040000001</v>
      </c>
      <c r="BD53">
        <v>6.99</v>
      </c>
      <c r="BE53">
        <v>1.79</v>
      </c>
      <c r="BF53">
        <v>2.13</v>
      </c>
      <c r="BG53">
        <v>1.67</v>
      </c>
      <c r="BH53">
        <v>6.08</v>
      </c>
      <c r="BI53">
        <v>0.59</v>
      </c>
      <c r="BJ53">
        <v>1.52</v>
      </c>
      <c r="BK53">
        <v>1.2</v>
      </c>
      <c r="BL53">
        <v>0.76</v>
      </c>
      <c r="BM53">
        <v>0.08</v>
      </c>
      <c r="BN53">
        <v>1.24</v>
      </c>
      <c r="BO53">
        <v>1.82</v>
      </c>
      <c r="BP53">
        <v>0.25</v>
      </c>
      <c r="BQ53">
        <v>1.91</v>
      </c>
      <c r="BR53">
        <v>2.1</v>
      </c>
      <c r="BS53">
        <v>1.56</v>
      </c>
      <c r="BT53">
        <v>2.7919710000000002</v>
      </c>
      <c r="BU53">
        <v>1.300942</v>
      </c>
      <c r="BV53">
        <v>2.3335629999999998</v>
      </c>
      <c r="BW53">
        <v>1.8594139999999999</v>
      </c>
      <c r="BX53">
        <v>1.875418</v>
      </c>
      <c r="BY53">
        <v>2.6018810000000001</v>
      </c>
      <c r="BZ53">
        <v>1.287064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4.7180780000000002</v>
      </c>
      <c r="CK53">
        <v>1.7849489999999999</v>
      </c>
      <c r="CL53">
        <v>1.2923450000000001</v>
      </c>
      <c r="CM53">
        <v>1.705897</v>
      </c>
      <c r="CN53">
        <v>0</v>
      </c>
      <c r="CO53">
        <v>2.0815049999999999</v>
      </c>
      <c r="CP53">
        <v>4.1268219999999998</v>
      </c>
      <c r="CQ53">
        <v>0</v>
      </c>
      <c r="CR53">
        <v>0.66037999999999997</v>
      </c>
      <c r="CS53">
        <v>2.1700729999999999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64.280301999999992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289.69686000000002</v>
      </c>
      <c r="L54">
        <v>0</v>
      </c>
      <c r="M54">
        <v>91.086349999999996</v>
      </c>
      <c r="N54">
        <v>116.43328099999999</v>
      </c>
      <c r="O54">
        <v>61.025694999999999</v>
      </c>
      <c r="P54">
        <v>100.598066</v>
      </c>
      <c r="Q54">
        <v>0</v>
      </c>
      <c r="R54">
        <v>11.469314000000001</v>
      </c>
      <c r="S54">
        <v>14.306967999999999</v>
      </c>
      <c r="T54">
        <v>0</v>
      </c>
      <c r="U54">
        <v>336.760875</v>
      </c>
      <c r="V54">
        <v>12.34042</v>
      </c>
      <c r="W54">
        <v>44.775112</v>
      </c>
      <c r="X54">
        <v>126.213122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8.9956340000000008</v>
      </c>
      <c r="AE54">
        <v>15.20454</v>
      </c>
      <c r="AF54">
        <v>0</v>
      </c>
      <c r="AG54">
        <v>40.369616999999998</v>
      </c>
      <c r="AH54">
        <v>0</v>
      </c>
      <c r="AI54">
        <v>0</v>
      </c>
      <c r="AJ54">
        <v>0</v>
      </c>
      <c r="AK54">
        <v>51.144227999999998</v>
      </c>
      <c r="AL54">
        <v>11.2133</v>
      </c>
      <c r="AM54">
        <v>0</v>
      </c>
      <c r="AN54">
        <v>0.43124899999999999</v>
      </c>
      <c r="AO54">
        <v>8.2275899999999993</v>
      </c>
      <c r="AP54">
        <v>12.608883000000001</v>
      </c>
      <c r="AQ54">
        <v>0</v>
      </c>
      <c r="AR54">
        <v>3.1960799999999998</v>
      </c>
      <c r="AS54">
        <v>23.755559000000002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64.230301999999995</v>
      </c>
      <c r="BA54">
        <f t="shared" si="1"/>
        <v>1458.5549569999998</v>
      </c>
      <c r="BD54">
        <v>6.99</v>
      </c>
      <c r="BE54">
        <v>1.79</v>
      </c>
      <c r="BF54">
        <v>2.13</v>
      </c>
      <c r="BG54">
        <v>1.67</v>
      </c>
      <c r="BH54">
        <v>6.08</v>
      </c>
      <c r="BI54">
        <v>0.57999999999999996</v>
      </c>
      <c r="BJ54">
        <v>1.48</v>
      </c>
      <c r="BK54">
        <v>1.2</v>
      </c>
      <c r="BL54">
        <v>0.76</v>
      </c>
      <c r="BM54">
        <v>0.08</v>
      </c>
      <c r="BN54">
        <v>1.24</v>
      </c>
      <c r="BO54">
        <v>1.82</v>
      </c>
      <c r="BP54">
        <v>0.25</v>
      </c>
      <c r="BQ54">
        <v>1.91</v>
      </c>
      <c r="BR54">
        <v>2.1</v>
      </c>
      <c r="BS54">
        <v>1.56</v>
      </c>
      <c r="BT54">
        <v>2.7919710000000002</v>
      </c>
      <c r="BU54">
        <v>1.300942</v>
      </c>
      <c r="BV54">
        <v>2.3335629999999998</v>
      </c>
      <c r="BW54">
        <v>1.8594139999999999</v>
      </c>
      <c r="BX54">
        <v>1.875418</v>
      </c>
      <c r="BY54">
        <v>2.6018810000000001</v>
      </c>
      <c r="BZ54">
        <v>1.287064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4.7180780000000002</v>
      </c>
      <c r="CK54">
        <v>1.7849489999999999</v>
      </c>
      <c r="CL54">
        <v>1.2923450000000001</v>
      </c>
      <c r="CM54">
        <v>1.705897</v>
      </c>
      <c r="CN54">
        <v>0</v>
      </c>
      <c r="CO54">
        <v>2.0815049999999999</v>
      </c>
      <c r="CP54">
        <v>4.1268219999999998</v>
      </c>
      <c r="CQ54">
        <v>0</v>
      </c>
      <c r="CR54">
        <v>0.66037999999999997</v>
      </c>
      <c r="CS54">
        <v>2.1700729999999999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64.230301999999995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247.31753399999999</v>
      </c>
      <c r="L55">
        <v>0</v>
      </c>
      <c r="M55">
        <v>91.086349999999996</v>
      </c>
      <c r="N55">
        <v>116.43328099999999</v>
      </c>
      <c r="O55">
        <v>61.025694999999999</v>
      </c>
      <c r="P55">
        <v>100.598066</v>
      </c>
      <c r="Q55">
        <v>0</v>
      </c>
      <c r="R55">
        <v>9.0728340000000003</v>
      </c>
      <c r="S55">
        <v>13.720605000000001</v>
      </c>
      <c r="T55">
        <v>0</v>
      </c>
      <c r="U55">
        <v>336.760875</v>
      </c>
      <c r="V55">
        <v>12.34042</v>
      </c>
      <c r="W55">
        <v>44.775112</v>
      </c>
      <c r="X55">
        <v>126.213122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8.9956340000000008</v>
      </c>
      <c r="AE55">
        <v>15.20454</v>
      </c>
      <c r="AF55">
        <v>0</v>
      </c>
      <c r="AG55">
        <v>40.369616999999998</v>
      </c>
      <c r="AH55">
        <v>0</v>
      </c>
      <c r="AI55">
        <v>0</v>
      </c>
      <c r="AJ55">
        <v>0</v>
      </c>
      <c r="AK55">
        <v>51.144227999999998</v>
      </c>
      <c r="AL55">
        <v>11.2133</v>
      </c>
      <c r="AM55">
        <v>0</v>
      </c>
      <c r="AN55">
        <v>0.43124899999999999</v>
      </c>
      <c r="AO55">
        <v>9.0787200000000006</v>
      </c>
      <c r="AP55">
        <v>12.608883000000001</v>
      </c>
      <c r="AQ55">
        <v>0</v>
      </c>
      <c r="AR55">
        <v>3.1960799999999998</v>
      </c>
      <c r="AS55">
        <v>23.755559000000002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64.230301999999995</v>
      </c>
      <c r="BA55">
        <f t="shared" si="1"/>
        <v>1414.0439179999998</v>
      </c>
      <c r="BD55">
        <v>6.99</v>
      </c>
      <c r="BE55">
        <v>1.79</v>
      </c>
      <c r="BF55">
        <v>2.13</v>
      </c>
      <c r="BG55">
        <v>1.67</v>
      </c>
      <c r="BH55">
        <v>6.08</v>
      </c>
      <c r="BI55">
        <v>0.57999999999999996</v>
      </c>
      <c r="BJ55">
        <v>1.48</v>
      </c>
      <c r="BK55">
        <v>1.2</v>
      </c>
      <c r="BL55">
        <v>0.76</v>
      </c>
      <c r="BM55">
        <v>0.08</v>
      </c>
      <c r="BN55">
        <v>1.24</v>
      </c>
      <c r="BO55">
        <v>1.82</v>
      </c>
      <c r="BP55">
        <v>0.25</v>
      </c>
      <c r="BQ55">
        <v>1.91</v>
      </c>
      <c r="BR55">
        <v>2.1</v>
      </c>
      <c r="BS55">
        <v>1.56</v>
      </c>
      <c r="BT55">
        <v>2.7919710000000002</v>
      </c>
      <c r="BU55">
        <v>1.300942</v>
      </c>
      <c r="BV55">
        <v>2.3335629999999998</v>
      </c>
      <c r="BW55">
        <v>1.8594139999999999</v>
      </c>
      <c r="BX55">
        <v>1.875418</v>
      </c>
      <c r="BY55">
        <v>2.6018810000000001</v>
      </c>
      <c r="BZ55">
        <v>1.287064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4.7180780000000002</v>
      </c>
      <c r="CK55">
        <v>1.7849489999999999</v>
      </c>
      <c r="CL55">
        <v>1.2923450000000001</v>
      </c>
      <c r="CM55">
        <v>1.705897</v>
      </c>
      <c r="CN55">
        <v>0</v>
      </c>
      <c r="CO55">
        <v>2.0815049999999999</v>
      </c>
      <c r="CP55">
        <v>4.1268219999999998</v>
      </c>
      <c r="CQ55">
        <v>0</v>
      </c>
      <c r="CR55">
        <v>0.66037999999999997</v>
      </c>
      <c r="CS55">
        <v>2.1700729999999999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64.230301999999995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247.31753399999999</v>
      </c>
      <c r="L56">
        <v>0</v>
      </c>
      <c r="M56">
        <v>91.086349999999996</v>
      </c>
      <c r="N56">
        <v>116.43328099999999</v>
      </c>
      <c r="O56">
        <v>61.025694999999999</v>
      </c>
      <c r="P56">
        <v>100.598066</v>
      </c>
      <c r="Q56">
        <v>0</v>
      </c>
      <c r="R56">
        <v>9.0728340000000003</v>
      </c>
      <c r="S56">
        <v>13.720605000000001</v>
      </c>
      <c r="T56">
        <v>0</v>
      </c>
      <c r="U56">
        <v>336.760875</v>
      </c>
      <c r="V56">
        <v>12.34042</v>
      </c>
      <c r="W56">
        <v>44.775112</v>
      </c>
      <c r="X56">
        <v>126.213122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8.9956340000000008</v>
      </c>
      <c r="AE56">
        <v>15.20454</v>
      </c>
      <c r="AF56">
        <v>0</v>
      </c>
      <c r="AG56">
        <v>40.369616999999998</v>
      </c>
      <c r="AH56">
        <v>0</v>
      </c>
      <c r="AI56">
        <v>0</v>
      </c>
      <c r="AJ56">
        <v>0</v>
      </c>
      <c r="AK56">
        <v>51.144227999999998</v>
      </c>
      <c r="AL56">
        <v>11.2133</v>
      </c>
      <c r="AM56">
        <v>0</v>
      </c>
      <c r="AN56">
        <v>0.43124899999999999</v>
      </c>
      <c r="AO56">
        <v>9.0787200000000006</v>
      </c>
      <c r="AP56">
        <v>9.2712380000000003</v>
      </c>
      <c r="AQ56">
        <v>0</v>
      </c>
      <c r="AR56">
        <v>3.1960799999999998</v>
      </c>
      <c r="AS56">
        <v>23.755559000000002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64.230301999999995</v>
      </c>
      <c r="BA56">
        <f t="shared" si="1"/>
        <v>1410.7062729999998</v>
      </c>
      <c r="BD56">
        <v>6.99</v>
      </c>
      <c r="BE56">
        <v>1.79</v>
      </c>
      <c r="BF56">
        <v>2.13</v>
      </c>
      <c r="BG56">
        <v>1.67</v>
      </c>
      <c r="BH56">
        <v>6.08</v>
      </c>
      <c r="BI56">
        <v>0.57999999999999996</v>
      </c>
      <c r="BJ56">
        <v>1.48</v>
      </c>
      <c r="BK56">
        <v>1.2</v>
      </c>
      <c r="BL56">
        <v>0.76</v>
      </c>
      <c r="BM56">
        <v>0.08</v>
      </c>
      <c r="BN56">
        <v>1.24</v>
      </c>
      <c r="BO56">
        <v>1.82</v>
      </c>
      <c r="BP56">
        <v>0.25</v>
      </c>
      <c r="BQ56">
        <v>1.91</v>
      </c>
      <c r="BR56">
        <v>2.1</v>
      </c>
      <c r="BS56">
        <v>1.56</v>
      </c>
      <c r="BT56">
        <v>2.7919710000000002</v>
      </c>
      <c r="BU56">
        <v>1.300942</v>
      </c>
      <c r="BV56">
        <v>2.3335629999999998</v>
      </c>
      <c r="BW56">
        <v>1.8594139999999999</v>
      </c>
      <c r="BX56">
        <v>1.875418</v>
      </c>
      <c r="BY56">
        <v>2.6018810000000001</v>
      </c>
      <c r="BZ56">
        <v>1.287064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4.7180780000000002</v>
      </c>
      <c r="CK56">
        <v>1.7849489999999999</v>
      </c>
      <c r="CL56">
        <v>1.2923450000000001</v>
      </c>
      <c r="CM56">
        <v>1.705897</v>
      </c>
      <c r="CN56">
        <v>0</v>
      </c>
      <c r="CO56">
        <v>2.0815049999999999</v>
      </c>
      <c r="CP56">
        <v>4.1268219999999998</v>
      </c>
      <c r="CQ56">
        <v>0</v>
      </c>
      <c r="CR56">
        <v>0.66037999999999997</v>
      </c>
      <c r="CS56">
        <v>2.1700729999999999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64.230301999999995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246.73853399999999</v>
      </c>
      <c r="L57">
        <v>0</v>
      </c>
      <c r="M57">
        <v>91.086349999999996</v>
      </c>
      <c r="N57">
        <v>116.43328099999999</v>
      </c>
      <c r="O57">
        <v>61.025694999999999</v>
      </c>
      <c r="P57">
        <v>133.16700800000001</v>
      </c>
      <c r="Q57">
        <v>0</v>
      </c>
      <c r="R57">
        <v>8.9763339999999996</v>
      </c>
      <c r="S57">
        <v>13.728723</v>
      </c>
      <c r="T57">
        <v>0</v>
      </c>
      <c r="U57">
        <v>336.760875</v>
      </c>
      <c r="V57">
        <v>14.921987</v>
      </c>
      <c r="W57">
        <v>44.775112</v>
      </c>
      <c r="X57">
        <v>126.213122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8.9956340000000008</v>
      </c>
      <c r="AE57">
        <v>15.20454</v>
      </c>
      <c r="AF57">
        <v>0</v>
      </c>
      <c r="AG57">
        <v>40.369616999999998</v>
      </c>
      <c r="AH57">
        <v>18.6631</v>
      </c>
      <c r="AI57">
        <v>0</v>
      </c>
      <c r="AJ57">
        <v>0</v>
      </c>
      <c r="AK57">
        <v>51.144227999999998</v>
      </c>
      <c r="AL57">
        <v>11.2133</v>
      </c>
      <c r="AM57">
        <v>0</v>
      </c>
      <c r="AN57">
        <v>0.43124899999999999</v>
      </c>
      <c r="AO57">
        <v>9.0787200000000006</v>
      </c>
      <c r="AP57">
        <v>9.2712380000000003</v>
      </c>
      <c r="AQ57">
        <v>0</v>
      </c>
      <c r="AR57">
        <v>3.1960799999999998</v>
      </c>
      <c r="AS57">
        <v>10.12532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64.331143999999995</v>
      </c>
      <c r="BA57">
        <f t="shared" si="1"/>
        <v>1450.3231030000002</v>
      </c>
      <c r="BD57">
        <v>6.99</v>
      </c>
      <c r="BE57">
        <v>1.79</v>
      </c>
      <c r="BF57">
        <v>2.13</v>
      </c>
      <c r="BG57">
        <v>1.67</v>
      </c>
      <c r="BH57">
        <v>6.08</v>
      </c>
      <c r="BI57">
        <v>0.57999999999999996</v>
      </c>
      <c r="BJ57">
        <v>1.48</v>
      </c>
      <c r="BK57">
        <v>1.2</v>
      </c>
      <c r="BL57">
        <v>0.76</v>
      </c>
      <c r="BM57">
        <v>0.08</v>
      </c>
      <c r="BN57">
        <v>1.24</v>
      </c>
      <c r="BO57">
        <v>1.82</v>
      </c>
      <c r="BP57">
        <v>0.25</v>
      </c>
      <c r="BQ57">
        <v>1.91</v>
      </c>
      <c r="BR57">
        <v>2.1</v>
      </c>
      <c r="BS57">
        <v>1.56</v>
      </c>
      <c r="BT57">
        <v>2.7919710000000002</v>
      </c>
      <c r="BU57">
        <v>1.300942</v>
      </c>
      <c r="BV57">
        <v>2.3335629999999998</v>
      </c>
      <c r="BW57">
        <v>1.8594139999999999</v>
      </c>
      <c r="BX57">
        <v>1.875418</v>
      </c>
      <c r="BY57">
        <v>2.6018810000000001</v>
      </c>
      <c r="BZ57">
        <v>1.287064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4.7180780000000002</v>
      </c>
      <c r="CK57">
        <v>1.7849489999999999</v>
      </c>
      <c r="CL57">
        <v>1.2923450000000001</v>
      </c>
      <c r="CM57">
        <v>1.705897</v>
      </c>
      <c r="CN57">
        <v>0</v>
      </c>
      <c r="CO57">
        <v>2.0815049999999999</v>
      </c>
      <c r="CP57">
        <v>4.1268219999999998</v>
      </c>
      <c r="CQ57">
        <v>0</v>
      </c>
      <c r="CR57">
        <v>0.66037999999999997</v>
      </c>
      <c r="CS57">
        <v>2.1700729999999999</v>
      </c>
      <c r="CT57">
        <v>0</v>
      </c>
      <c r="CU57">
        <v>0</v>
      </c>
      <c r="CV57">
        <v>0.100842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64.331143999999995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246.73853399999999</v>
      </c>
      <c r="L58">
        <v>0</v>
      </c>
      <c r="M58">
        <v>91.086349999999996</v>
      </c>
      <c r="N58">
        <v>116.43328099999999</v>
      </c>
      <c r="O58">
        <v>61.025694999999999</v>
      </c>
      <c r="P58">
        <v>133.16700800000001</v>
      </c>
      <c r="Q58">
        <v>0</v>
      </c>
      <c r="R58">
        <v>8.9763339999999996</v>
      </c>
      <c r="S58">
        <v>13.728723</v>
      </c>
      <c r="T58">
        <v>0</v>
      </c>
      <c r="U58">
        <v>336.760875</v>
      </c>
      <c r="V58">
        <v>14.921987</v>
      </c>
      <c r="W58">
        <v>44.775112</v>
      </c>
      <c r="X58">
        <v>126.213122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8.9956340000000008</v>
      </c>
      <c r="AE58">
        <v>15.20454</v>
      </c>
      <c r="AF58">
        <v>0</v>
      </c>
      <c r="AG58">
        <v>40.369616999999998</v>
      </c>
      <c r="AH58">
        <v>37.3262</v>
      </c>
      <c r="AI58">
        <v>0</v>
      </c>
      <c r="AJ58">
        <v>0</v>
      </c>
      <c r="AK58">
        <v>51.144227999999998</v>
      </c>
      <c r="AL58">
        <v>11.2133</v>
      </c>
      <c r="AM58">
        <v>0</v>
      </c>
      <c r="AN58">
        <v>0.43124899999999999</v>
      </c>
      <c r="AO58">
        <v>9.0787200000000006</v>
      </c>
      <c r="AP58">
        <v>9.2712380000000003</v>
      </c>
      <c r="AQ58">
        <v>0</v>
      </c>
      <c r="AR58">
        <v>3.1960799999999998</v>
      </c>
      <c r="AS58">
        <v>10.12532</v>
      </c>
      <c r="AT58">
        <v>13.179187000000001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64.431986999999992</v>
      </c>
      <c r="BA58">
        <f t="shared" si="1"/>
        <v>1467.7943209999999</v>
      </c>
      <c r="BD58">
        <v>6.99</v>
      </c>
      <c r="BE58">
        <v>1.79</v>
      </c>
      <c r="BF58">
        <v>2.13</v>
      </c>
      <c r="BG58">
        <v>1.67</v>
      </c>
      <c r="BH58">
        <v>6.08</v>
      </c>
      <c r="BI58">
        <v>0.57999999999999996</v>
      </c>
      <c r="BJ58">
        <v>1.48</v>
      </c>
      <c r="BK58">
        <v>1.2</v>
      </c>
      <c r="BL58">
        <v>0.76</v>
      </c>
      <c r="BM58">
        <v>0.08</v>
      </c>
      <c r="BN58">
        <v>1.24</v>
      </c>
      <c r="BO58">
        <v>1.82</v>
      </c>
      <c r="BP58">
        <v>0.25</v>
      </c>
      <c r="BQ58">
        <v>1.91</v>
      </c>
      <c r="BR58">
        <v>2.1</v>
      </c>
      <c r="BS58">
        <v>1.56</v>
      </c>
      <c r="BT58">
        <v>2.7919710000000002</v>
      </c>
      <c r="BU58">
        <v>1.300942</v>
      </c>
      <c r="BV58">
        <v>2.3335629999999998</v>
      </c>
      <c r="BW58">
        <v>1.8594139999999999</v>
      </c>
      <c r="BX58">
        <v>1.875418</v>
      </c>
      <c r="BY58">
        <v>2.6018810000000001</v>
      </c>
      <c r="BZ58">
        <v>1.287064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4.7180780000000002</v>
      </c>
      <c r="CK58">
        <v>1.7849489999999999</v>
      </c>
      <c r="CL58">
        <v>1.2923450000000001</v>
      </c>
      <c r="CM58">
        <v>1.705897</v>
      </c>
      <c r="CN58">
        <v>0</v>
      </c>
      <c r="CO58">
        <v>2.0815049999999999</v>
      </c>
      <c r="CP58">
        <v>4.1268219999999998</v>
      </c>
      <c r="CQ58">
        <v>0</v>
      </c>
      <c r="CR58">
        <v>0.66037999999999997</v>
      </c>
      <c r="CS58">
        <v>2.1700729999999999</v>
      </c>
      <c r="CT58">
        <v>0</v>
      </c>
      <c r="CU58">
        <v>0</v>
      </c>
      <c r="CV58">
        <v>0.201685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64.431986999999992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246.73853399999999</v>
      </c>
      <c r="L59">
        <v>0</v>
      </c>
      <c r="M59">
        <v>91.086349999999996</v>
      </c>
      <c r="N59">
        <v>116.43328099999999</v>
      </c>
      <c r="O59">
        <v>61.025694999999999</v>
      </c>
      <c r="P59">
        <v>133.16700800000001</v>
      </c>
      <c r="Q59">
        <v>0</v>
      </c>
      <c r="R59">
        <v>10.588158999999999</v>
      </c>
      <c r="S59">
        <v>13.728723</v>
      </c>
      <c r="T59">
        <v>0</v>
      </c>
      <c r="U59">
        <v>336.760875</v>
      </c>
      <c r="V59">
        <v>14.921987</v>
      </c>
      <c r="W59">
        <v>44.775112</v>
      </c>
      <c r="X59">
        <v>126.213122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8.9956340000000008</v>
      </c>
      <c r="AE59">
        <v>30.409079999999999</v>
      </c>
      <c r="AF59">
        <v>0</v>
      </c>
      <c r="AG59">
        <v>40.369616999999998</v>
      </c>
      <c r="AH59">
        <v>37.3262</v>
      </c>
      <c r="AI59">
        <v>0</v>
      </c>
      <c r="AJ59">
        <v>0</v>
      </c>
      <c r="AK59">
        <v>51.144227999999998</v>
      </c>
      <c r="AL59">
        <v>28.033249999999999</v>
      </c>
      <c r="AM59">
        <v>0</v>
      </c>
      <c r="AN59">
        <v>0.43124899999999999</v>
      </c>
      <c r="AO59">
        <v>9.0787200000000006</v>
      </c>
      <c r="AP59">
        <v>9.2712380000000003</v>
      </c>
      <c r="AQ59">
        <v>0</v>
      </c>
      <c r="AR59">
        <v>3.1960799999999998</v>
      </c>
      <c r="AS59">
        <v>10.12532</v>
      </c>
      <c r="AT59">
        <v>13.764799999999999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64.431986999999992</v>
      </c>
      <c r="BA59">
        <f t="shared" si="1"/>
        <v>1502.016249</v>
      </c>
      <c r="BD59">
        <v>6.99</v>
      </c>
      <c r="BE59">
        <v>1.79</v>
      </c>
      <c r="BF59">
        <v>2.13</v>
      </c>
      <c r="BG59">
        <v>1.67</v>
      </c>
      <c r="BH59">
        <v>6.08</v>
      </c>
      <c r="BI59">
        <v>0.57999999999999996</v>
      </c>
      <c r="BJ59">
        <v>1.48</v>
      </c>
      <c r="BK59">
        <v>1.2</v>
      </c>
      <c r="BL59">
        <v>0.76</v>
      </c>
      <c r="BM59">
        <v>0.08</v>
      </c>
      <c r="BN59">
        <v>1.24</v>
      </c>
      <c r="BO59">
        <v>1.82</v>
      </c>
      <c r="BP59">
        <v>0.25</v>
      </c>
      <c r="BQ59">
        <v>1.91</v>
      </c>
      <c r="BR59">
        <v>2.1</v>
      </c>
      <c r="BS59">
        <v>1.56</v>
      </c>
      <c r="BT59">
        <v>2.7919710000000002</v>
      </c>
      <c r="BU59">
        <v>1.300942</v>
      </c>
      <c r="BV59">
        <v>2.3335629999999998</v>
      </c>
      <c r="BW59">
        <v>1.8594139999999999</v>
      </c>
      <c r="BX59">
        <v>1.875418</v>
      </c>
      <c r="BY59">
        <v>2.6018810000000001</v>
      </c>
      <c r="BZ59">
        <v>1.287064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4.7180780000000002</v>
      </c>
      <c r="CK59">
        <v>1.7849489999999999</v>
      </c>
      <c r="CL59">
        <v>1.2923450000000001</v>
      </c>
      <c r="CM59">
        <v>1.705897</v>
      </c>
      <c r="CN59">
        <v>0</v>
      </c>
      <c r="CO59">
        <v>2.0815049999999999</v>
      </c>
      <c r="CP59">
        <v>4.1268219999999998</v>
      </c>
      <c r="CQ59">
        <v>0</v>
      </c>
      <c r="CR59">
        <v>0.66037999999999997</v>
      </c>
      <c r="CS59">
        <v>2.1700729999999999</v>
      </c>
      <c r="CT59">
        <v>0</v>
      </c>
      <c r="CU59">
        <v>0</v>
      </c>
      <c r="CV59">
        <v>0.201685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64.431986999999992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246.73853399999999</v>
      </c>
      <c r="L60">
        <v>0</v>
      </c>
      <c r="M60">
        <v>91.086349999999996</v>
      </c>
      <c r="N60">
        <v>116.43328099999999</v>
      </c>
      <c r="O60">
        <v>61.025694999999999</v>
      </c>
      <c r="P60">
        <v>133.16700800000001</v>
      </c>
      <c r="Q60">
        <v>0</v>
      </c>
      <c r="R60">
        <v>9.0158740000000002</v>
      </c>
      <c r="S60">
        <v>13.728723</v>
      </c>
      <c r="T60">
        <v>0</v>
      </c>
      <c r="U60">
        <v>336.760875</v>
      </c>
      <c r="V60">
        <v>14.921987</v>
      </c>
      <c r="W60">
        <v>44.775112</v>
      </c>
      <c r="X60">
        <v>126.213122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8.9956340000000008</v>
      </c>
      <c r="AE60">
        <v>30.409079999999999</v>
      </c>
      <c r="AF60">
        <v>0</v>
      </c>
      <c r="AG60">
        <v>40.369616999999998</v>
      </c>
      <c r="AH60">
        <v>37.3262</v>
      </c>
      <c r="AI60">
        <v>0</v>
      </c>
      <c r="AJ60">
        <v>0</v>
      </c>
      <c r="AK60">
        <v>51.144227999999998</v>
      </c>
      <c r="AL60">
        <v>61.67315</v>
      </c>
      <c r="AM60">
        <v>0</v>
      </c>
      <c r="AN60">
        <v>0.43124899999999999</v>
      </c>
      <c r="AO60">
        <v>9.0787200000000006</v>
      </c>
      <c r="AP60">
        <v>9.2712380000000003</v>
      </c>
      <c r="AQ60">
        <v>0</v>
      </c>
      <c r="AR60">
        <v>3.1960799999999998</v>
      </c>
      <c r="AS60">
        <v>10.12532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64.431986999999992</v>
      </c>
      <c r="BA60">
        <f t="shared" si="1"/>
        <v>1534.790976</v>
      </c>
      <c r="BD60">
        <v>6.99</v>
      </c>
      <c r="BE60">
        <v>1.79</v>
      </c>
      <c r="BF60">
        <v>2.13</v>
      </c>
      <c r="BG60">
        <v>1.67</v>
      </c>
      <c r="BH60">
        <v>6.08</v>
      </c>
      <c r="BI60">
        <v>0.57999999999999996</v>
      </c>
      <c r="BJ60">
        <v>1.48</v>
      </c>
      <c r="BK60">
        <v>1.2</v>
      </c>
      <c r="BL60">
        <v>0.76</v>
      </c>
      <c r="BM60">
        <v>0.08</v>
      </c>
      <c r="BN60">
        <v>1.24</v>
      </c>
      <c r="BO60">
        <v>1.82</v>
      </c>
      <c r="BP60">
        <v>0.25</v>
      </c>
      <c r="BQ60">
        <v>1.91</v>
      </c>
      <c r="BR60">
        <v>2.1</v>
      </c>
      <c r="BS60">
        <v>1.56</v>
      </c>
      <c r="BT60">
        <v>2.7919710000000002</v>
      </c>
      <c r="BU60">
        <v>1.300942</v>
      </c>
      <c r="BV60">
        <v>2.3335629999999998</v>
      </c>
      <c r="BW60">
        <v>1.8594139999999999</v>
      </c>
      <c r="BX60">
        <v>1.875418</v>
      </c>
      <c r="BY60">
        <v>2.6018810000000001</v>
      </c>
      <c r="BZ60">
        <v>1.287064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4.7180780000000002</v>
      </c>
      <c r="CK60">
        <v>1.7849489999999999</v>
      </c>
      <c r="CL60">
        <v>1.2923450000000001</v>
      </c>
      <c r="CM60">
        <v>1.705897</v>
      </c>
      <c r="CN60">
        <v>0</v>
      </c>
      <c r="CO60">
        <v>2.0815049999999999</v>
      </c>
      <c r="CP60">
        <v>4.1268219999999998</v>
      </c>
      <c r="CQ60">
        <v>0</v>
      </c>
      <c r="CR60">
        <v>0.66037999999999997</v>
      </c>
      <c r="CS60">
        <v>2.1700729999999999</v>
      </c>
      <c r="CT60">
        <v>0</v>
      </c>
      <c r="CU60">
        <v>0</v>
      </c>
      <c r="CV60">
        <v>0.201685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64.431986999999992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246.73853399999999</v>
      </c>
      <c r="L61">
        <v>0</v>
      </c>
      <c r="M61">
        <v>91.086349999999996</v>
      </c>
      <c r="N61">
        <v>116.43328099999999</v>
      </c>
      <c r="O61">
        <v>61.025694999999999</v>
      </c>
      <c r="P61">
        <v>133.16700800000001</v>
      </c>
      <c r="Q61">
        <v>0</v>
      </c>
      <c r="R61">
        <v>10.588158999999999</v>
      </c>
      <c r="S61">
        <v>13.728723</v>
      </c>
      <c r="T61">
        <v>0</v>
      </c>
      <c r="U61">
        <v>336.760875</v>
      </c>
      <c r="V61">
        <v>14.921987</v>
      </c>
      <c r="W61">
        <v>44.775112</v>
      </c>
      <c r="X61">
        <v>126.213122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8.9956340000000008</v>
      </c>
      <c r="AE61">
        <v>30.409079999999999</v>
      </c>
      <c r="AF61">
        <v>0</v>
      </c>
      <c r="AG61">
        <v>40.369616999999998</v>
      </c>
      <c r="AH61">
        <v>37.3262</v>
      </c>
      <c r="AI61">
        <v>0</v>
      </c>
      <c r="AJ61">
        <v>0</v>
      </c>
      <c r="AK61">
        <v>51.144227999999998</v>
      </c>
      <c r="AL61">
        <v>61.67315</v>
      </c>
      <c r="AM61">
        <v>0</v>
      </c>
      <c r="AN61">
        <v>0.43124899999999999</v>
      </c>
      <c r="AO61">
        <v>9.6461400000000008</v>
      </c>
      <c r="AP61">
        <v>9.2712380000000003</v>
      </c>
      <c r="AQ61">
        <v>0</v>
      </c>
      <c r="AR61">
        <v>3.1960799999999998</v>
      </c>
      <c r="AS61">
        <v>10.12532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64.431986999999992</v>
      </c>
      <c r="BA61">
        <f t="shared" si="1"/>
        <v>1536.9306810000003</v>
      </c>
      <c r="BD61">
        <v>6.99</v>
      </c>
      <c r="BE61">
        <v>1.79</v>
      </c>
      <c r="BF61">
        <v>2.13</v>
      </c>
      <c r="BG61">
        <v>1.67</v>
      </c>
      <c r="BH61">
        <v>6.08</v>
      </c>
      <c r="BI61">
        <v>0.57999999999999996</v>
      </c>
      <c r="BJ61">
        <v>1.48</v>
      </c>
      <c r="BK61">
        <v>1.2</v>
      </c>
      <c r="BL61">
        <v>0.76</v>
      </c>
      <c r="BM61">
        <v>0.08</v>
      </c>
      <c r="BN61">
        <v>1.24</v>
      </c>
      <c r="BO61">
        <v>1.82</v>
      </c>
      <c r="BP61">
        <v>0.25</v>
      </c>
      <c r="BQ61">
        <v>1.91</v>
      </c>
      <c r="BR61">
        <v>2.1</v>
      </c>
      <c r="BS61">
        <v>1.56</v>
      </c>
      <c r="BT61">
        <v>2.7919710000000002</v>
      </c>
      <c r="BU61">
        <v>1.300942</v>
      </c>
      <c r="BV61">
        <v>2.3335629999999998</v>
      </c>
      <c r="BW61">
        <v>1.8594139999999999</v>
      </c>
      <c r="BX61">
        <v>1.875418</v>
      </c>
      <c r="BY61">
        <v>2.6018810000000001</v>
      </c>
      <c r="BZ61">
        <v>1.287064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4.7180780000000002</v>
      </c>
      <c r="CK61">
        <v>1.7849489999999999</v>
      </c>
      <c r="CL61">
        <v>1.2923450000000001</v>
      </c>
      <c r="CM61">
        <v>1.705897</v>
      </c>
      <c r="CN61">
        <v>0</v>
      </c>
      <c r="CO61">
        <v>2.0815049999999999</v>
      </c>
      <c r="CP61">
        <v>4.1268219999999998</v>
      </c>
      <c r="CQ61">
        <v>0</v>
      </c>
      <c r="CR61">
        <v>0.66037999999999997</v>
      </c>
      <c r="CS61">
        <v>2.1700729999999999</v>
      </c>
      <c r="CT61">
        <v>0</v>
      </c>
      <c r="CU61">
        <v>0</v>
      </c>
      <c r="CV61">
        <v>0.201685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64.431986999999992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246.73853399999999</v>
      </c>
      <c r="L62">
        <v>0</v>
      </c>
      <c r="M62">
        <v>91.086349999999996</v>
      </c>
      <c r="N62">
        <v>116.43328099999999</v>
      </c>
      <c r="O62">
        <v>61.025694999999999</v>
      </c>
      <c r="P62">
        <v>133.16700800000001</v>
      </c>
      <c r="Q62">
        <v>0</v>
      </c>
      <c r="R62">
        <v>10.588158999999999</v>
      </c>
      <c r="S62">
        <v>13.728723</v>
      </c>
      <c r="T62">
        <v>0</v>
      </c>
      <c r="U62">
        <v>336.760875</v>
      </c>
      <c r="V62">
        <v>14.921987</v>
      </c>
      <c r="W62">
        <v>44.775112</v>
      </c>
      <c r="X62">
        <v>126.213122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8.9956340000000008</v>
      </c>
      <c r="AE62">
        <v>30.409079999999999</v>
      </c>
      <c r="AF62">
        <v>0</v>
      </c>
      <c r="AG62">
        <v>40.369616999999998</v>
      </c>
      <c r="AH62">
        <v>41.991974999999996</v>
      </c>
      <c r="AI62">
        <v>0</v>
      </c>
      <c r="AJ62">
        <v>0</v>
      </c>
      <c r="AK62">
        <v>51.144227999999998</v>
      </c>
      <c r="AL62">
        <v>61.67315</v>
      </c>
      <c r="AM62">
        <v>0</v>
      </c>
      <c r="AN62">
        <v>0.43124899999999999</v>
      </c>
      <c r="AO62">
        <v>9.6461400000000008</v>
      </c>
      <c r="AP62">
        <v>9.2712380000000003</v>
      </c>
      <c r="AQ62">
        <v>0</v>
      </c>
      <c r="AR62">
        <v>3.1960799999999998</v>
      </c>
      <c r="AS62">
        <v>10.12532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64.417655999999994</v>
      </c>
      <c r="BA62">
        <f t="shared" si="1"/>
        <v>1541.5821250000004</v>
      </c>
      <c r="BD62">
        <v>6.99</v>
      </c>
      <c r="BE62">
        <v>1.79</v>
      </c>
      <c r="BF62">
        <v>2.13</v>
      </c>
      <c r="BG62">
        <v>1.67</v>
      </c>
      <c r="BH62">
        <v>6.08</v>
      </c>
      <c r="BI62">
        <v>0.56000000000000005</v>
      </c>
      <c r="BJ62">
        <v>1.46</v>
      </c>
      <c r="BK62">
        <v>1.2</v>
      </c>
      <c r="BL62">
        <v>0.76</v>
      </c>
      <c r="BM62">
        <v>0.08</v>
      </c>
      <c r="BN62">
        <v>1.24</v>
      </c>
      <c r="BO62">
        <v>1.82</v>
      </c>
      <c r="BP62">
        <v>0.25</v>
      </c>
      <c r="BQ62">
        <v>1.91</v>
      </c>
      <c r="BR62">
        <v>2.1</v>
      </c>
      <c r="BS62">
        <v>1.56</v>
      </c>
      <c r="BT62">
        <v>2.7919710000000002</v>
      </c>
      <c r="BU62">
        <v>1.300942</v>
      </c>
      <c r="BV62">
        <v>2.3335629999999998</v>
      </c>
      <c r="BW62">
        <v>1.8594139999999999</v>
      </c>
      <c r="BX62">
        <v>1.875418</v>
      </c>
      <c r="BY62">
        <v>2.6018810000000001</v>
      </c>
      <c r="BZ62">
        <v>1.287064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4.7180780000000002</v>
      </c>
      <c r="CK62">
        <v>1.7849489999999999</v>
      </c>
      <c r="CL62">
        <v>1.2923450000000001</v>
      </c>
      <c r="CM62">
        <v>1.705897</v>
      </c>
      <c r="CN62">
        <v>0</v>
      </c>
      <c r="CO62">
        <v>2.0815049999999999</v>
      </c>
      <c r="CP62">
        <v>4.1268219999999998</v>
      </c>
      <c r="CQ62">
        <v>0</v>
      </c>
      <c r="CR62">
        <v>0.66037999999999997</v>
      </c>
      <c r="CS62">
        <v>2.1700729999999999</v>
      </c>
      <c r="CT62">
        <v>0</v>
      </c>
      <c r="CU62">
        <v>0</v>
      </c>
      <c r="CV62">
        <v>0.227354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64.417655999999994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246.73853399999999</v>
      </c>
      <c r="L63">
        <v>0</v>
      </c>
      <c r="M63">
        <v>91.086349999999996</v>
      </c>
      <c r="N63">
        <v>116.43328099999999</v>
      </c>
      <c r="O63">
        <v>61.025694999999999</v>
      </c>
      <c r="P63">
        <v>133.16700800000001</v>
      </c>
      <c r="Q63">
        <v>0</v>
      </c>
      <c r="R63">
        <v>11.217072</v>
      </c>
      <c r="S63">
        <v>13.728723</v>
      </c>
      <c r="T63">
        <v>0</v>
      </c>
      <c r="U63">
        <v>336.760875</v>
      </c>
      <c r="V63">
        <v>14.921987</v>
      </c>
      <c r="W63">
        <v>44.775112</v>
      </c>
      <c r="X63">
        <v>126.213122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8.9956340000000008</v>
      </c>
      <c r="AE63">
        <v>30.409079999999999</v>
      </c>
      <c r="AF63">
        <v>8.7457949999999993</v>
      </c>
      <c r="AG63">
        <v>40.369616999999998</v>
      </c>
      <c r="AH63">
        <v>42.831814000000001</v>
      </c>
      <c r="AI63">
        <v>0</v>
      </c>
      <c r="AJ63">
        <v>0</v>
      </c>
      <c r="AK63">
        <v>51.144227999999998</v>
      </c>
      <c r="AL63">
        <v>61.67315</v>
      </c>
      <c r="AM63">
        <v>0</v>
      </c>
      <c r="AN63">
        <v>0.43124899999999999</v>
      </c>
      <c r="AO63">
        <v>9.6461400000000008</v>
      </c>
      <c r="AP63">
        <v>9.2712380000000003</v>
      </c>
      <c r="AQ63">
        <v>0</v>
      </c>
      <c r="AR63">
        <v>3.1960799999999998</v>
      </c>
      <c r="AS63">
        <v>10.12532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64.37132299999999</v>
      </c>
      <c r="BA63">
        <f t="shared" si="1"/>
        <v>1551.7503390000004</v>
      </c>
      <c r="BD63">
        <v>6.99</v>
      </c>
      <c r="BE63">
        <v>1.79</v>
      </c>
      <c r="BF63">
        <v>2.08</v>
      </c>
      <c r="BG63">
        <v>1.67</v>
      </c>
      <c r="BH63">
        <v>6.08</v>
      </c>
      <c r="BI63">
        <v>0.56000000000000005</v>
      </c>
      <c r="BJ63">
        <v>1.46</v>
      </c>
      <c r="BK63">
        <v>1.2</v>
      </c>
      <c r="BL63">
        <v>0.76</v>
      </c>
      <c r="BM63">
        <v>0.08</v>
      </c>
      <c r="BN63">
        <v>1.24</v>
      </c>
      <c r="BO63">
        <v>1.82</v>
      </c>
      <c r="BP63">
        <v>0.25</v>
      </c>
      <c r="BQ63">
        <v>1.91</v>
      </c>
      <c r="BR63">
        <v>2.1</v>
      </c>
      <c r="BS63">
        <v>1.56</v>
      </c>
      <c r="BT63">
        <v>2.7919710000000002</v>
      </c>
      <c r="BU63">
        <v>1.300942</v>
      </c>
      <c r="BV63">
        <v>2.3335629999999998</v>
      </c>
      <c r="BW63">
        <v>1.8594139999999999</v>
      </c>
      <c r="BX63">
        <v>1.875418</v>
      </c>
      <c r="BY63">
        <v>2.6018810000000001</v>
      </c>
      <c r="BZ63">
        <v>1.287064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4.7180780000000002</v>
      </c>
      <c r="CK63">
        <v>1.7849489999999999</v>
      </c>
      <c r="CL63">
        <v>1.2923450000000001</v>
      </c>
      <c r="CM63">
        <v>1.705897</v>
      </c>
      <c r="CN63">
        <v>0</v>
      </c>
      <c r="CO63">
        <v>2.0815049999999999</v>
      </c>
      <c r="CP63">
        <v>4.1268219999999998</v>
      </c>
      <c r="CQ63">
        <v>0</v>
      </c>
      <c r="CR63">
        <v>0.66037999999999997</v>
      </c>
      <c r="CS63">
        <v>2.1700729999999999</v>
      </c>
      <c r="CT63">
        <v>0</v>
      </c>
      <c r="CU63">
        <v>0</v>
      </c>
      <c r="CV63">
        <v>0.231021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64.37132299999999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246.73853399999999</v>
      </c>
      <c r="L64">
        <v>0</v>
      </c>
      <c r="M64">
        <v>91.086349999999996</v>
      </c>
      <c r="N64">
        <v>116.43328099999999</v>
      </c>
      <c r="O64">
        <v>61.025694999999999</v>
      </c>
      <c r="P64">
        <v>133.16700800000001</v>
      </c>
      <c r="Q64">
        <v>0</v>
      </c>
      <c r="R64">
        <v>11.217072</v>
      </c>
      <c r="S64">
        <v>13.728723</v>
      </c>
      <c r="T64">
        <v>0</v>
      </c>
      <c r="U64">
        <v>336.760875</v>
      </c>
      <c r="V64">
        <v>14.921987</v>
      </c>
      <c r="W64">
        <v>44.775112</v>
      </c>
      <c r="X64">
        <v>126.213122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8.9956340000000008</v>
      </c>
      <c r="AE64">
        <v>30.409079999999999</v>
      </c>
      <c r="AF64">
        <v>8.7457949999999993</v>
      </c>
      <c r="AG64">
        <v>40.369616999999998</v>
      </c>
      <c r="AH64">
        <v>46.097856999999998</v>
      </c>
      <c r="AI64">
        <v>0</v>
      </c>
      <c r="AJ64">
        <v>0</v>
      </c>
      <c r="AK64">
        <v>51.144227999999998</v>
      </c>
      <c r="AL64">
        <v>28.033249999999999</v>
      </c>
      <c r="AM64">
        <v>0</v>
      </c>
      <c r="AN64">
        <v>0.43124899999999999</v>
      </c>
      <c r="AO64">
        <v>9.6461400000000008</v>
      </c>
      <c r="AP64">
        <v>9.2712380000000003</v>
      </c>
      <c r="AQ64">
        <v>0</v>
      </c>
      <c r="AR64">
        <v>3.1960799999999998</v>
      </c>
      <c r="AS64">
        <v>10.12532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64.389657999999997</v>
      </c>
      <c r="BA64">
        <f t="shared" si="1"/>
        <v>1521.3948170000003</v>
      </c>
      <c r="BD64">
        <v>6.99</v>
      </c>
      <c r="BE64">
        <v>1.79</v>
      </c>
      <c r="BF64">
        <v>2.08</v>
      </c>
      <c r="BG64">
        <v>1.67</v>
      </c>
      <c r="BH64">
        <v>6.08</v>
      </c>
      <c r="BI64">
        <v>0.56000000000000005</v>
      </c>
      <c r="BJ64">
        <v>1.46</v>
      </c>
      <c r="BK64">
        <v>1.2</v>
      </c>
      <c r="BL64">
        <v>0.76</v>
      </c>
      <c r="BM64">
        <v>0.08</v>
      </c>
      <c r="BN64">
        <v>1.24</v>
      </c>
      <c r="BO64">
        <v>1.82</v>
      </c>
      <c r="BP64">
        <v>0.25</v>
      </c>
      <c r="BQ64">
        <v>1.91</v>
      </c>
      <c r="BR64">
        <v>2.1</v>
      </c>
      <c r="BS64">
        <v>1.56</v>
      </c>
      <c r="BT64">
        <v>2.7919710000000002</v>
      </c>
      <c r="BU64">
        <v>1.300942</v>
      </c>
      <c r="BV64">
        <v>2.3335629999999998</v>
      </c>
      <c r="BW64">
        <v>1.8594139999999999</v>
      </c>
      <c r="BX64">
        <v>1.875418</v>
      </c>
      <c r="BY64">
        <v>2.6018810000000001</v>
      </c>
      <c r="BZ64">
        <v>1.287064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4.7180780000000002</v>
      </c>
      <c r="CK64">
        <v>1.7849489999999999</v>
      </c>
      <c r="CL64">
        <v>1.2923450000000001</v>
      </c>
      <c r="CM64">
        <v>1.705897</v>
      </c>
      <c r="CN64">
        <v>0</v>
      </c>
      <c r="CO64">
        <v>2.0815049999999999</v>
      </c>
      <c r="CP64">
        <v>4.1268219999999998</v>
      </c>
      <c r="CQ64">
        <v>0</v>
      </c>
      <c r="CR64">
        <v>0.66037999999999997</v>
      </c>
      <c r="CS64">
        <v>2.1700729999999999</v>
      </c>
      <c r="CT64">
        <v>0</v>
      </c>
      <c r="CU64">
        <v>0</v>
      </c>
      <c r="CV64">
        <v>0.24935599999999999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64.389657999999997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253.49353400000001</v>
      </c>
      <c r="L65">
        <v>0</v>
      </c>
      <c r="M65">
        <v>91.086349999999996</v>
      </c>
      <c r="N65">
        <v>116.43328099999999</v>
      </c>
      <c r="O65">
        <v>61.025694999999999</v>
      </c>
      <c r="P65">
        <v>133.16700800000001</v>
      </c>
      <c r="Q65">
        <v>0</v>
      </c>
      <c r="R65">
        <v>11.217072</v>
      </c>
      <c r="S65">
        <v>13.728723</v>
      </c>
      <c r="T65">
        <v>0</v>
      </c>
      <c r="U65">
        <v>336.760875</v>
      </c>
      <c r="V65">
        <v>20.006235</v>
      </c>
      <c r="W65">
        <v>44.775112</v>
      </c>
      <c r="X65">
        <v>126.213122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8.9956340000000008</v>
      </c>
      <c r="AE65">
        <v>30.409079999999999</v>
      </c>
      <c r="AF65">
        <v>8.7457949999999993</v>
      </c>
      <c r="AG65">
        <v>40.369616999999998</v>
      </c>
      <c r="AH65">
        <v>46.097856999999998</v>
      </c>
      <c r="AI65">
        <v>0</v>
      </c>
      <c r="AJ65">
        <v>0</v>
      </c>
      <c r="AK65">
        <v>51.144227999999998</v>
      </c>
      <c r="AL65">
        <v>11.2133</v>
      </c>
      <c r="AM65">
        <v>0</v>
      </c>
      <c r="AN65">
        <v>0.43124899999999999</v>
      </c>
      <c r="AO65">
        <v>9.6461400000000008</v>
      </c>
      <c r="AP65">
        <v>9.2712380000000003</v>
      </c>
      <c r="AQ65">
        <v>0</v>
      </c>
      <c r="AR65">
        <v>3.1960799999999998</v>
      </c>
      <c r="AS65">
        <v>10.12532</v>
      </c>
      <c r="AT65">
        <v>13.918343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64.389657999999997</v>
      </c>
      <c r="BA65">
        <f t="shared" si="1"/>
        <v>1515.8605460000006</v>
      </c>
      <c r="BD65">
        <v>6.99</v>
      </c>
      <c r="BE65">
        <v>1.79</v>
      </c>
      <c r="BF65">
        <v>2.08</v>
      </c>
      <c r="BG65">
        <v>1.67</v>
      </c>
      <c r="BH65">
        <v>6.08</v>
      </c>
      <c r="BI65">
        <v>0.56000000000000005</v>
      </c>
      <c r="BJ65">
        <v>1.46</v>
      </c>
      <c r="BK65">
        <v>1.2</v>
      </c>
      <c r="BL65">
        <v>0.76</v>
      </c>
      <c r="BM65">
        <v>0.08</v>
      </c>
      <c r="BN65">
        <v>1.24</v>
      </c>
      <c r="BO65">
        <v>1.82</v>
      </c>
      <c r="BP65">
        <v>0.25</v>
      </c>
      <c r="BQ65">
        <v>1.91</v>
      </c>
      <c r="BR65">
        <v>2.1</v>
      </c>
      <c r="BS65">
        <v>1.56</v>
      </c>
      <c r="BT65">
        <v>2.7919710000000002</v>
      </c>
      <c r="BU65">
        <v>1.300942</v>
      </c>
      <c r="BV65">
        <v>2.3335629999999998</v>
      </c>
      <c r="BW65">
        <v>1.8594139999999999</v>
      </c>
      <c r="BX65">
        <v>1.875418</v>
      </c>
      <c r="BY65">
        <v>2.6018810000000001</v>
      </c>
      <c r="BZ65">
        <v>1.287064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4.7180780000000002</v>
      </c>
      <c r="CK65">
        <v>1.7849489999999999</v>
      </c>
      <c r="CL65">
        <v>1.2923450000000001</v>
      </c>
      <c r="CM65">
        <v>1.705897</v>
      </c>
      <c r="CN65">
        <v>0</v>
      </c>
      <c r="CO65">
        <v>2.0815049999999999</v>
      </c>
      <c r="CP65">
        <v>4.1268219999999998</v>
      </c>
      <c r="CQ65">
        <v>0</v>
      </c>
      <c r="CR65">
        <v>0.66037999999999997</v>
      </c>
      <c r="CS65">
        <v>2.1700729999999999</v>
      </c>
      <c r="CT65">
        <v>0</v>
      </c>
      <c r="CU65">
        <v>0</v>
      </c>
      <c r="CV65">
        <v>0.24935599999999999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64.389657999999997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289.69686000000002</v>
      </c>
      <c r="L66">
        <v>0</v>
      </c>
      <c r="M66">
        <v>91.086349999999996</v>
      </c>
      <c r="N66">
        <v>116.43328099999999</v>
      </c>
      <c r="O66">
        <v>61.025694999999999</v>
      </c>
      <c r="P66">
        <v>133.16700800000001</v>
      </c>
      <c r="Q66">
        <v>0</v>
      </c>
      <c r="R66">
        <v>11.217072</v>
      </c>
      <c r="S66">
        <v>13.728723</v>
      </c>
      <c r="T66">
        <v>0</v>
      </c>
      <c r="U66">
        <v>336.760875</v>
      </c>
      <c r="V66">
        <v>20.006235</v>
      </c>
      <c r="W66">
        <v>44.775112</v>
      </c>
      <c r="X66">
        <v>126.213122</v>
      </c>
      <c r="Y66">
        <v>0</v>
      </c>
      <c r="Z66">
        <v>6.3244170000000004</v>
      </c>
      <c r="AA66">
        <v>0</v>
      </c>
      <c r="AB66">
        <v>0</v>
      </c>
      <c r="AC66">
        <v>0</v>
      </c>
      <c r="AD66">
        <v>17.991267000000001</v>
      </c>
      <c r="AE66">
        <v>30.409079999999999</v>
      </c>
      <c r="AF66">
        <v>8.7457949999999993</v>
      </c>
      <c r="AG66">
        <v>40.369616999999998</v>
      </c>
      <c r="AH66">
        <v>46.097856999999998</v>
      </c>
      <c r="AI66">
        <v>0</v>
      </c>
      <c r="AJ66">
        <v>0</v>
      </c>
      <c r="AK66">
        <v>51.144227999999998</v>
      </c>
      <c r="AL66">
        <v>11.2133</v>
      </c>
      <c r="AM66">
        <v>0</v>
      </c>
      <c r="AN66">
        <v>0.43124899999999999</v>
      </c>
      <c r="AO66">
        <v>9.6461400000000008</v>
      </c>
      <c r="AP66">
        <v>9.2712380000000003</v>
      </c>
      <c r="AQ66">
        <v>0</v>
      </c>
      <c r="AR66">
        <v>3.1960799999999998</v>
      </c>
      <c r="AS66">
        <v>10.12532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64.389657999999997</v>
      </c>
      <c r="BA66">
        <f t="shared" si="1"/>
        <v>1567.9374910000001</v>
      </c>
      <c r="BD66">
        <v>6.99</v>
      </c>
      <c r="BE66">
        <v>1.79</v>
      </c>
      <c r="BF66">
        <v>2.08</v>
      </c>
      <c r="BG66">
        <v>1.67</v>
      </c>
      <c r="BH66">
        <v>6.08</v>
      </c>
      <c r="BI66">
        <v>0.56000000000000005</v>
      </c>
      <c r="BJ66">
        <v>1.46</v>
      </c>
      <c r="BK66">
        <v>1.2</v>
      </c>
      <c r="BL66">
        <v>0.76</v>
      </c>
      <c r="BM66">
        <v>0.08</v>
      </c>
      <c r="BN66">
        <v>1.24</v>
      </c>
      <c r="BO66">
        <v>1.82</v>
      </c>
      <c r="BP66">
        <v>0.25</v>
      </c>
      <c r="BQ66">
        <v>1.91</v>
      </c>
      <c r="BR66">
        <v>2.1</v>
      </c>
      <c r="BS66">
        <v>1.56</v>
      </c>
      <c r="BT66">
        <v>2.7919710000000002</v>
      </c>
      <c r="BU66">
        <v>1.300942</v>
      </c>
      <c r="BV66">
        <v>2.3335629999999998</v>
      </c>
      <c r="BW66">
        <v>1.8594139999999999</v>
      </c>
      <c r="BX66">
        <v>1.875418</v>
      </c>
      <c r="BY66">
        <v>2.6018810000000001</v>
      </c>
      <c r="BZ66">
        <v>1.287064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4.7180780000000002</v>
      </c>
      <c r="CK66">
        <v>1.7849489999999999</v>
      </c>
      <c r="CL66">
        <v>1.2923450000000001</v>
      </c>
      <c r="CM66">
        <v>1.705897</v>
      </c>
      <c r="CN66">
        <v>0</v>
      </c>
      <c r="CO66">
        <v>2.0815049999999999</v>
      </c>
      <c r="CP66">
        <v>4.1268219999999998</v>
      </c>
      <c r="CQ66">
        <v>0</v>
      </c>
      <c r="CR66">
        <v>0.66037999999999997</v>
      </c>
      <c r="CS66">
        <v>2.1700729999999999</v>
      </c>
      <c r="CT66">
        <v>0</v>
      </c>
      <c r="CU66">
        <v>0</v>
      </c>
      <c r="CV66">
        <v>0.24935599999999999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64.389657999999997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289.69686000000002</v>
      </c>
      <c r="L67">
        <v>0</v>
      </c>
      <c r="M67">
        <v>91.086349999999996</v>
      </c>
      <c r="N67">
        <v>116.43328099999999</v>
      </c>
      <c r="O67">
        <v>61.025694999999999</v>
      </c>
      <c r="P67">
        <v>133.16700800000001</v>
      </c>
      <c r="Q67">
        <v>0</v>
      </c>
      <c r="R67">
        <v>10.550114000000001</v>
      </c>
      <c r="S67">
        <v>12.278452</v>
      </c>
      <c r="T67">
        <v>0</v>
      </c>
      <c r="U67">
        <v>336.760875</v>
      </c>
      <c r="V67">
        <v>20.006235</v>
      </c>
      <c r="W67">
        <v>40.688741999999998</v>
      </c>
      <c r="X67">
        <v>121.388122</v>
      </c>
      <c r="Y67">
        <v>0</v>
      </c>
      <c r="Z67">
        <v>6.3244170000000004</v>
      </c>
      <c r="AA67">
        <v>0</v>
      </c>
      <c r="AB67">
        <v>0</v>
      </c>
      <c r="AC67">
        <v>0</v>
      </c>
      <c r="AD67">
        <v>17.991267000000001</v>
      </c>
      <c r="AE67">
        <v>30.409079999999999</v>
      </c>
      <c r="AF67">
        <v>8.7457949999999993</v>
      </c>
      <c r="AG67">
        <v>40.369616999999998</v>
      </c>
      <c r="AH67">
        <v>46.097856999999998</v>
      </c>
      <c r="AI67">
        <v>0</v>
      </c>
      <c r="AJ67">
        <v>0</v>
      </c>
      <c r="AK67">
        <v>51.144227999999998</v>
      </c>
      <c r="AL67">
        <v>11.2133</v>
      </c>
      <c r="AM67">
        <v>0</v>
      </c>
      <c r="AN67">
        <v>0.43124899999999999</v>
      </c>
      <c r="AO67">
        <v>9.6461400000000008</v>
      </c>
      <c r="AP67">
        <v>9.2712380000000003</v>
      </c>
      <c r="AQ67">
        <v>0</v>
      </c>
      <c r="AR67">
        <v>3.1960799999999998</v>
      </c>
      <c r="AS67">
        <v>10.12532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64.389657999999997</v>
      </c>
      <c r="BA67">
        <f t="shared" si="1"/>
        <v>1556.9088920000004</v>
      </c>
      <c r="BD67">
        <v>6.99</v>
      </c>
      <c r="BE67">
        <v>1.79</v>
      </c>
      <c r="BF67">
        <v>2.08</v>
      </c>
      <c r="BG67">
        <v>1.67</v>
      </c>
      <c r="BH67">
        <v>6.08</v>
      </c>
      <c r="BI67">
        <v>0.56000000000000005</v>
      </c>
      <c r="BJ67">
        <v>1.46</v>
      </c>
      <c r="BK67">
        <v>1.2</v>
      </c>
      <c r="BL67">
        <v>0.76</v>
      </c>
      <c r="BM67">
        <v>0.08</v>
      </c>
      <c r="BN67">
        <v>1.24</v>
      </c>
      <c r="BO67">
        <v>1.82</v>
      </c>
      <c r="BP67">
        <v>0.25</v>
      </c>
      <c r="BQ67">
        <v>1.91</v>
      </c>
      <c r="BR67">
        <v>2.1</v>
      </c>
      <c r="BS67">
        <v>1.56</v>
      </c>
      <c r="BT67">
        <v>2.7919710000000002</v>
      </c>
      <c r="BU67">
        <v>1.300942</v>
      </c>
      <c r="BV67">
        <v>2.3335629999999998</v>
      </c>
      <c r="BW67">
        <v>1.8594139999999999</v>
      </c>
      <c r="BX67">
        <v>1.875418</v>
      </c>
      <c r="BY67">
        <v>2.6018810000000001</v>
      </c>
      <c r="BZ67">
        <v>1.287064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4.7180780000000002</v>
      </c>
      <c r="CK67">
        <v>1.7849489999999999</v>
      </c>
      <c r="CL67">
        <v>1.2923450000000001</v>
      </c>
      <c r="CM67">
        <v>1.705897</v>
      </c>
      <c r="CN67">
        <v>0</v>
      </c>
      <c r="CO67">
        <v>2.0815049999999999</v>
      </c>
      <c r="CP67">
        <v>4.1268219999999998</v>
      </c>
      <c r="CQ67">
        <v>0</v>
      </c>
      <c r="CR67">
        <v>0.66037999999999997</v>
      </c>
      <c r="CS67">
        <v>2.1700729999999999</v>
      </c>
      <c r="CT67">
        <v>0</v>
      </c>
      <c r="CU67">
        <v>0</v>
      </c>
      <c r="CV67">
        <v>0.24935599999999999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64.389657999999997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289.69686000000002</v>
      </c>
      <c r="L68">
        <v>0</v>
      </c>
      <c r="M68">
        <v>91.086349999999996</v>
      </c>
      <c r="N68">
        <v>116.43328099999999</v>
      </c>
      <c r="O68">
        <v>61.025694999999999</v>
      </c>
      <c r="P68">
        <v>133.16700800000001</v>
      </c>
      <c r="Q68">
        <v>0</v>
      </c>
      <c r="R68">
        <v>11.516845</v>
      </c>
      <c r="S68">
        <v>14.294502</v>
      </c>
      <c r="T68">
        <v>0</v>
      </c>
      <c r="U68">
        <v>336.760875</v>
      </c>
      <c r="V68">
        <v>20.006235</v>
      </c>
      <c r="W68">
        <v>40.688741999999998</v>
      </c>
      <c r="X68">
        <v>121.388122</v>
      </c>
      <c r="Y68">
        <v>0</v>
      </c>
      <c r="Z68">
        <v>6.3244170000000004</v>
      </c>
      <c r="AA68">
        <v>0</v>
      </c>
      <c r="AB68">
        <v>0</v>
      </c>
      <c r="AC68">
        <v>0</v>
      </c>
      <c r="AD68">
        <v>17.991267000000001</v>
      </c>
      <c r="AE68">
        <v>30.409079999999999</v>
      </c>
      <c r="AF68">
        <v>8.7457949999999993</v>
      </c>
      <c r="AG68">
        <v>40.369616999999998</v>
      </c>
      <c r="AH68">
        <v>46.097856999999998</v>
      </c>
      <c r="AI68">
        <v>0</v>
      </c>
      <c r="AJ68">
        <v>0</v>
      </c>
      <c r="AK68">
        <v>51.144227999999998</v>
      </c>
      <c r="AL68">
        <v>11.2133</v>
      </c>
      <c r="AM68">
        <v>0</v>
      </c>
      <c r="AN68">
        <v>0.43124899999999999</v>
      </c>
      <c r="AO68">
        <v>9.6461400000000008</v>
      </c>
      <c r="AP68">
        <v>9.2712380000000003</v>
      </c>
      <c r="AQ68">
        <v>0</v>
      </c>
      <c r="AR68">
        <v>3.1960799999999998</v>
      </c>
      <c r="AS68">
        <v>10.12532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64.389657999999997</v>
      </c>
      <c r="BA68">
        <f t="shared" ref="BA68:BA99" si="4">SUM(B68:AZ68)</f>
        <v>1559.8916730000005</v>
      </c>
      <c r="BD68">
        <v>6.99</v>
      </c>
      <c r="BE68">
        <v>1.79</v>
      </c>
      <c r="BF68">
        <v>2.08</v>
      </c>
      <c r="BG68">
        <v>1.67</v>
      </c>
      <c r="BH68">
        <v>6.08</v>
      </c>
      <c r="BI68">
        <v>0.56000000000000005</v>
      </c>
      <c r="BJ68">
        <v>1.46</v>
      </c>
      <c r="BK68">
        <v>1.2</v>
      </c>
      <c r="BL68">
        <v>0.76</v>
      </c>
      <c r="BM68">
        <v>0.08</v>
      </c>
      <c r="BN68">
        <v>1.24</v>
      </c>
      <c r="BO68">
        <v>1.82</v>
      </c>
      <c r="BP68">
        <v>0.25</v>
      </c>
      <c r="BQ68">
        <v>1.91</v>
      </c>
      <c r="BR68">
        <v>2.1</v>
      </c>
      <c r="BS68">
        <v>1.56</v>
      </c>
      <c r="BT68">
        <v>2.7919710000000002</v>
      </c>
      <c r="BU68">
        <v>1.300942</v>
      </c>
      <c r="BV68">
        <v>2.3335629999999998</v>
      </c>
      <c r="BW68">
        <v>1.8594139999999999</v>
      </c>
      <c r="BX68">
        <v>1.875418</v>
      </c>
      <c r="BY68">
        <v>2.6018810000000001</v>
      </c>
      <c r="BZ68">
        <v>1.287064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4.7180780000000002</v>
      </c>
      <c r="CK68">
        <v>1.7849489999999999</v>
      </c>
      <c r="CL68">
        <v>1.2923450000000001</v>
      </c>
      <c r="CM68">
        <v>1.705897</v>
      </c>
      <c r="CN68">
        <v>0</v>
      </c>
      <c r="CO68">
        <v>2.0815049999999999</v>
      </c>
      <c r="CP68">
        <v>4.1268219999999998</v>
      </c>
      <c r="CQ68">
        <v>0</v>
      </c>
      <c r="CR68">
        <v>0.66037999999999997</v>
      </c>
      <c r="CS68">
        <v>2.1700729999999999</v>
      </c>
      <c r="CT68">
        <v>0</v>
      </c>
      <c r="CU68">
        <v>0</v>
      </c>
      <c r="CV68">
        <v>0.24935599999999999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64.389657999999997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289.69686000000002</v>
      </c>
      <c r="L69">
        <v>0</v>
      </c>
      <c r="M69">
        <v>91.086349999999996</v>
      </c>
      <c r="N69">
        <v>116.43328099999999</v>
      </c>
      <c r="O69">
        <v>61.025694999999999</v>
      </c>
      <c r="P69">
        <v>133.16700800000001</v>
      </c>
      <c r="Q69">
        <v>0</v>
      </c>
      <c r="R69">
        <v>11.516845</v>
      </c>
      <c r="S69">
        <v>14.294502</v>
      </c>
      <c r="T69">
        <v>0</v>
      </c>
      <c r="U69">
        <v>336.760875</v>
      </c>
      <c r="V69">
        <v>14.241187999999999</v>
      </c>
      <c r="W69">
        <v>40.688741999999998</v>
      </c>
      <c r="X69">
        <v>121.388122</v>
      </c>
      <c r="Y69">
        <v>0</v>
      </c>
      <c r="Z69">
        <v>6.3244170000000004</v>
      </c>
      <c r="AA69">
        <v>0</v>
      </c>
      <c r="AB69">
        <v>0</v>
      </c>
      <c r="AC69">
        <v>0</v>
      </c>
      <c r="AD69">
        <v>17.991267000000001</v>
      </c>
      <c r="AE69">
        <v>30.409079999999999</v>
      </c>
      <c r="AF69">
        <v>8.7457949999999993</v>
      </c>
      <c r="AG69">
        <v>40.369616999999998</v>
      </c>
      <c r="AH69">
        <v>69.146786000000006</v>
      </c>
      <c r="AI69">
        <v>0</v>
      </c>
      <c r="AJ69">
        <v>0</v>
      </c>
      <c r="AK69">
        <v>51.144227999999998</v>
      </c>
      <c r="AL69">
        <v>11.2133</v>
      </c>
      <c r="AM69">
        <v>0</v>
      </c>
      <c r="AN69">
        <v>0.43124899999999999</v>
      </c>
      <c r="AO69">
        <v>9.6461400000000008</v>
      </c>
      <c r="AP69">
        <v>9.2712380000000003</v>
      </c>
      <c r="AQ69">
        <v>0</v>
      </c>
      <c r="AR69">
        <v>3.1960799999999998</v>
      </c>
      <c r="AS69">
        <v>10.12532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64.369517999999999</v>
      </c>
      <c r="BA69">
        <f t="shared" si="4"/>
        <v>1577.1554150000002</v>
      </c>
      <c r="BD69">
        <v>6.58</v>
      </c>
      <c r="BE69">
        <v>1.79</v>
      </c>
      <c r="BF69">
        <v>2.08</v>
      </c>
      <c r="BG69">
        <v>1.67</v>
      </c>
      <c r="BH69">
        <v>6.08</v>
      </c>
      <c r="BI69">
        <v>0.56000000000000005</v>
      </c>
      <c r="BJ69">
        <v>1.46</v>
      </c>
      <c r="BK69">
        <v>1.2</v>
      </c>
      <c r="BL69">
        <v>0.76</v>
      </c>
      <c r="BM69">
        <v>0.08</v>
      </c>
      <c r="BN69">
        <v>1.24</v>
      </c>
      <c r="BO69">
        <v>1.82</v>
      </c>
      <c r="BP69">
        <v>0.25</v>
      </c>
      <c r="BQ69">
        <v>1.91</v>
      </c>
      <c r="BR69">
        <v>2.1</v>
      </c>
      <c r="BS69">
        <v>1.56</v>
      </c>
      <c r="BT69">
        <v>2.7919710000000002</v>
      </c>
      <c r="BU69">
        <v>1.300942</v>
      </c>
      <c r="BV69">
        <v>2.3542139999999998</v>
      </c>
      <c r="BW69">
        <v>1.8594139999999999</v>
      </c>
      <c r="BX69">
        <v>1.875418</v>
      </c>
      <c r="BY69">
        <v>2.6018810000000001</v>
      </c>
      <c r="BZ69">
        <v>1.287064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4.7180780000000002</v>
      </c>
      <c r="CK69">
        <v>1.7849489999999999</v>
      </c>
      <c r="CL69">
        <v>1.2923450000000001</v>
      </c>
      <c r="CM69">
        <v>1.705897</v>
      </c>
      <c r="CN69">
        <v>0</v>
      </c>
      <c r="CO69">
        <v>2.0815049999999999</v>
      </c>
      <c r="CP69">
        <v>4.1268219999999998</v>
      </c>
      <c r="CQ69">
        <v>0</v>
      </c>
      <c r="CR69">
        <v>0.66037999999999997</v>
      </c>
      <c r="CS69">
        <v>2.1700729999999999</v>
      </c>
      <c r="CT69">
        <v>0</v>
      </c>
      <c r="CU69">
        <v>0.244531</v>
      </c>
      <c r="CV69">
        <v>0.37403399999999998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64.369517999999999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289.69686000000002</v>
      </c>
      <c r="L70">
        <v>0</v>
      </c>
      <c r="M70">
        <v>91.086349999999996</v>
      </c>
      <c r="N70">
        <v>116.43328099999999</v>
      </c>
      <c r="O70">
        <v>61.025694999999999</v>
      </c>
      <c r="P70">
        <v>130.275676</v>
      </c>
      <c r="Q70">
        <v>0</v>
      </c>
      <c r="R70">
        <v>11.516845</v>
      </c>
      <c r="S70">
        <v>14.294502</v>
      </c>
      <c r="T70">
        <v>0</v>
      </c>
      <c r="U70">
        <v>336.760875</v>
      </c>
      <c r="V70">
        <v>14.241187999999999</v>
      </c>
      <c r="W70">
        <v>40.688741999999998</v>
      </c>
      <c r="X70">
        <v>121.388122</v>
      </c>
      <c r="Y70">
        <v>0</v>
      </c>
      <c r="Z70">
        <v>6.3244170000000004</v>
      </c>
      <c r="AA70">
        <v>0</v>
      </c>
      <c r="AB70">
        <v>0</v>
      </c>
      <c r="AC70">
        <v>9.5591360000000005</v>
      </c>
      <c r="AD70">
        <v>17.991267000000001</v>
      </c>
      <c r="AE70">
        <v>30.409079999999999</v>
      </c>
      <c r="AF70">
        <v>8.7457949999999993</v>
      </c>
      <c r="AG70">
        <v>40.369616999999998</v>
      </c>
      <c r="AH70">
        <v>69.146786000000006</v>
      </c>
      <c r="AI70">
        <v>0</v>
      </c>
      <c r="AJ70">
        <v>0</v>
      </c>
      <c r="AK70">
        <v>51.144227999999998</v>
      </c>
      <c r="AL70">
        <v>11.2133</v>
      </c>
      <c r="AM70">
        <v>0</v>
      </c>
      <c r="AN70">
        <v>0.43124899999999999</v>
      </c>
      <c r="AO70">
        <v>9.6461400000000008</v>
      </c>
      <c r="AP70">
        <v>9.2712380000000003</v>
      </c>
      <c r="AQ70">
        <v>15.493074999999999</v>
      </c>
      <c r="AR70">
        <v>3.1960799999999998</v>
      </c>
      <c r="AS70">
        <v>10.12532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64.392484999999994</v>
      </c>
      <c r="BA70">
        <f t="shared" si="4"/>
        <v>1599.3392610000005</v>
      </c>
      <c r="BD70">
        <v>6.58</v>
      </c>
      <c r="BE70">
        <v>1.79</v>
      </c>
      <c r="BF70">
        <v>2.08</v>
      </c>
      <c r="BG70">
        <v>1.67</v>
      </c>
      <c r="BH70">
        <v>6.08</v>
      </c>
      <c r="BI70">
        <v>0.56000000000000005</v>
      </c>
      <c r="BJ70">
        <v>1.46</v>
      </c>
      <c r="BK70">
        <v>1.2</v>
      </c>
      <c r="BL70">
        <v>0.76</v>
      </c>
      <c r="BM70">
        <v>0.08</v>
      </c>
      <c r="BN70">
        <v>1.24</v>
      </c>
      <c r="BO70">
        <v>1.82</v>
      </c>
      <c r="BP70">
        <v>0.25</v>
      </c>
      <c r="BQ70">
        <v>1.91</v>
      </c>
      <c r="BR70">
        <v>2.1</v>
      </c>
      <c r="BS70">
        <v>1.56</v>
      </c>
      <c r="BT70">
        <v>2.7919710000000002</v>
      </c>
      <c r="BU70">
        <v>1.300942</v>
      </c>
      <c r="BV70">
        <v>2.3542139999999998</v>
      </c>
      <c r="BW70">
        <v>1.8594139999999999</v>
      </c>
      <c r="BX70">
        <v>1.875418</v>
      </c>
      <c r="BY70">
        <v>2.6018810000000001</v>
      </c>
      <c r="BZ70">
        <v>1.287064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4.7180780000000002</v>
      </c>
      <c r="CK70">
        <v>1.7849489999999999</v>
      </c>
      <c r="CL70">
        <v>1.2923450000000001</v>
      </c>
      <c r="CM70">
        <v>1.705897</v>
      </c>
      <c r="CN70">
        <v>0</v>
      </c>
      <c r="CO70">
        <v>2.0815049999999999</v>
      </c>
      <c r="CP70">
        <v>4.1268219999999998</v>
      </c>
      <c r="CQ70">
        <v>0</v>
      </c>
      <c r="CR70">
        <v>0.66037999999999997</v>
      </c>
      <c r="CS70">
        <v>2.1700729999999999</v>
      </c>
      <c r="CT70">
        <v>0</v>
      </c>
      <c r="CU70">
        <v>0.26749800000000001</v>
      </c>
      <c r="CV70">
        <v>0.37403399999999998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64.392484999999994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331.35224299999999</v>
      </c>
      <c r="L71">
        <v>0</v>
      </c>
      <c r="M71">
        <v>91.086349999999996</v>
      </c>
      <c r="N71">
        <v>116.43328099999999</v>
      </c>
      <c r="O71">
        <v>61.025694999999999</v>
      </c>
      <c r="P71">
        <v>130.275676</v>
      </c>
      <c r="Q71">
        <v>0</v>
      </c>
      <c r="R71">
        <v>20.450375999999999</v>
      </c>
      <c r="S71">
        <v>25.451875000000001</v>
      </c>
      <c r="T71">
        <v>0</v>
      </c>
      <c r="U71">
        <v>336.760875</v>
      </c>
      <c r="V71">
        <v>13.754337</v>
      </c>
      <c r="W71">
        <v>40.688741999999998</v>
      </c>
      <c r="X71">
        <v>121.388122</v>
      </c>
      <c r="Y71">
        <v>0</v>
      </c>
      <c r="Z71">
        <v>1.0615000000000001</v>
      </c>
      <c r="AA71">
        <v>0</v>
      </c>
      <c r="AB71">
        <v>0</v>
      </c>
      <c r="AC71">
        <v>9.5591360000000005</v>
      </c>
      <c r="AD71">
        <v>17.991267000000001</v>
      </c>
      <c r="AE71">
        <v>30.409079999999999</v>
      </c>
      <c r="AF71">
        <v>8.7457949999999993</v>
      </c>
      <c r="AG71">
        <v>40.369616999999998</v>
      </c>
      <c r="AH71">
        <v>69.146786000000006</v>
      </c>
      <c r="AI71">
        <v>0</v>
      </c>
      <c r="AJ71">
        <v>0</v>
      </c>
      <c r="AK71">
        <v>51.144227999999998</v>
      </c>
      <c r="AL71">
        <v>11.2133</v>
      </c>
      <c r="AM71">
        <v>0</v>
      </c>
      <c r="AN71">
        <v>0.43124899999999999</v>
      </c>
      <c r="AO71">
        <v>9.6461400000000008</v>
      </c>
      <c r="AP71">
        <v>9.2712380000000003</v>
      </c>
      <c r="AQ71">
        <v>30.108000000000001</v>
      </c>
      <c r="AR71">
        <v>51.137279999999997</v>
      </c>
      <c r="AS71">
        <v>10.12532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64.596491999999984</v>
      </c>
      <c r="BA71">
        <f t="shared" si="4"/>
        <v>1718.095912</v>
      </c>
      <c r="BD71">
        <v>6.58</v>
      </c>
      <c r="BE71">
        <v>1.79</v>
      </c>
      <c r="BF71">
        <v>2.08</v>
      </c>
      <c r="BG71">
        <v>1.67</v>
      </c>
      <c r="BH71">
        <v>6.06</v>
      </c>
      <c r="BI71">
        <v>0.56000000000000005</v>
      </c>
      <c r="BJ71">
        <v>1.46</v>
      </c>
      <c r="BK71">
        <v>1.2</v>
      </c>
      <c r="BL71">
        <v>0.76</v>
      </c>
      <c r="BM71">
        <v>0.08</v>
      </c>
      <c r="BN71">
        <v>1.24</v>
      </c>
      <c r="BO71">
        <v>1.82</v>
      </c>
      <c r="BP71">
        <v>0.25</v>
      </c>
      <c r="BQ71">
        <v>1.91</v>
      </c>
      <c r="BR71">
        <v>2.1</v>
      </c>
      <c r="BS71">
        <v>1.56</v>
      </c>
      <c r="BT71">
        <v>2.7919710000000002</v>
      </c>
      <c r="BU71">
        <v>1.300942</v>
      </c>
      <c r="BV71">
        <v>2.3542139999999998</v>
      </c>
      <c r="BW71">
        <v>1.8594139999999999</v>
      </c>
      <c r="BX71">
        <v>1.875418</v>
      </c>
      <c r="BY71">
        <v>2.6018810000000001</v>
      </c>
      <c r="BZ71">
        <v>1.287064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4.7180780000000002</v>
      </c>
      <c r="CK71">
        <v>1.7849489999999999</v>
      </c>
      <c r="CL71">
        <v>1.2923450000000001</v>
      </c>
      <c r="CM71">
        <v>1.9299040000000001</v>
      </c>
      <c r="CN71">
        <v>0</v>
      </c>
      <c r="CO71">
        <v>2.0815049999999999</v>
      </c>
      <c r="CP71">
        <v>4.1268219999999998</v>
      </c>
      <c r="CQ71">
        <v>0</v>
      </c>
      <c r="CR71">
        <v>0.66037999999999997</v>
      </c>
      <c r="CS71">
        <v>2.1700729999999999</v>
      </c>
      <c r="CT71">
        <v>0</v>
      </c>
      <c r="CU71">
        <v>0.26749800000000001</v>
      </c>
      <c r="CV71">
        <v>0.37403399999999998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64.596491999999984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331.35224299999999</v>
      </c>
      <c r="L72">
        <v>0</v>
      </c>
      <c r="M72">
        <v>91.086349999999996</v>
      </c>
      <c r="N72">
        <v>116.43328099999999</v>
      </c>
      <c r="O72">
        <v>61.025694999999999</v>
      </c>
      <c r="P72">
        <v>130.275676</v>
      </c>
      <c r="Q72">
        <v>0</v>
      </c>
      <c r="R72">
        <v>20.450375999999999</v>
      </c>
      <c r="S72">
        <v>25.451875000000001</v>
      </c>
      <c r="T72">
        <v>0</v>
      </c>
      <c r="U72">
        <v>336.760875</v>
      </c>
      <c r="V72">
        <v>13.754337</v>
      </c>
      <c r="W72">
        <v>40.688741999999998</v>
      </c>
      <c r="X72">
        <v>121.388122</v>
      </c>
      <c r="Y72">
        <v>0</v>
      </c>
      <c r="Z72">
        <v>1.0615000000000001</v>
      </c>
      <c r="AA72">
        <v>0</v>
      </c>
      <c r="AB72">
        <v>0</v>
      </c>
      <c r="AC72">
        <v>19.118271</v>
      </c>
      <c r="AD72">
        <v>17.991267000000001</v>
      </c>
      <c r="AE72">
        <v>30.409079999999999</v>
      </c>
      <c r="AF72">
        <v>8.7457949999999993</v>
      </c>
      <c r="AG72">
        <v>40.369616999999998</v>
      </c>
      <c r="AH72">
        <v>69.146786000000006</v>
      </c>
      <c r="AI72">
        <v>0</v>
      </c>
      <c r="AJ72">
        <v>0</v>
      </c>
      <c r="AK72">
        <v>51.144227999999998</v>
      </c>
      <c r="AL72">
        <v>11.2133</v>
      </c>
      <c r="AM72">
        <v>0</v>
      </c>
      <c r="AN72">
        <v>0.43124899999999999</v>
      </c>
      <c r="AO72">
        <v>9.6461400000000008</v>
      </c>
      <c r="AP72">
        <v>9.2712380000000003</v>
      </c>
      <c r="AQ72">
        <v>45.161999999999999</v>
      </c>
      <c r="AR72">
        <v>51.137279999999997</v>
      </c>
      <c r="AS72">
        <v>10.12532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64.83561899999998</v>
      </c>
      <c r="BA72">
        <f t="shared" si="4"/>
        <v>1742.9481740000001</v>
      </c>
      <c r="BD72">
        <v>6.58</v>
      </c>
      <c r="BE72">
        <v>1.79</v>
      </c>
      <c r="BF72">
        <v>2.08</v>
      </c>
      <c r="BG72">
        <v>1.67</v>
      </c>
      <c r="BH72">
        <v>6.06</v>
      </c>
      <c r="BI72">
        <v>0.56000000000000005</v>
      </c>
      <c r="BJ72">
        <v>1.46</v>
      </c>
      <c r="BK72">
        <v>1.2</v>
      </c>
      <c r="BL72">
        <v>0.76</v>
      </c>
      <c r="BM72">
        <v>0.08</v>
      </c>
      <c r="BN72">
        <v>1.24</v>
      </c>
      <c r="BO72">
        <v>1.82</v>
      </c>
      <c r="BP72">
        <v>0.25</v>
      </c>
      <c r="BQ72">
        <v>1.91</v>
      </c>
      <c r="BR72">
        <v>2.1</v>
      </c>
      <c r="BS72">
        <v>1.56</v>
      </c>
      <c r="BT72">
        <v>2.7919710000000002</v>
      </c>
      <c r="BU72">
        <v>1.300942</v>
      </c>
      <c r="BV72">
        <v>2.3542139999999998</v>
      </c>
      <c r="BW72">
        <v>1.8594139999999999</v>
      </c>
      <c r="BX72">
        <v>1.875418</v>
      </c>
      <c r="BY72">
        <v>2.6018810000000001</v>
      </c>
      <c r="BZ72">
        <v>1.287064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4.7180780000000002</v>
      </c>
      <c r="CK72">
        <v>1.7849489999999999</v>
      </c>
      <c r="CL72">
        <v>1.2923450000000001</v>
      </c>
      <c r="CM72">
        <v>1.9299040000000001</v>
      </c>
      <c r="CN72">
        <v>0</v>
      </c>
      <c r="CO72">
        <v>2.0815049999999999</v>
      </c>
      <c r="CP72">
        <v>4.1268219999999998</v>
      </c>
      <c r="CQ72">
        <v>0</v>
      </c>
      <c r="CR72">
        <v>0.66037999999999997</v>
      </c>
      <c r="CS72">
        <v>2.1700729999999999</v>
      </c>
      <c r="CT72">
        <v>0</v>
      </c>
      <c r="CU72">
        <v>0.50662499999999999</v>
      </c>
      <c r="CV72">
        <v>0.37403399999999998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64.83561899999998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331.35224299999999</v>
      </c>
      <c r="L73">
        <v>0</v>
      </c>
      <c r="M73">
        <v>91.086349999999996</v>
      </c>
      <c r="N73">
        <v>116.43328099999999</v>
      </c>
      <c r="O73">
        <v>61.025694999999999</v>
      </c>
      <c r="P73">
        <v>130.275676</v>
      </c>
      <c r="Q73">
        <v>0</v>
      </c>
      <c r="R73">
        <v>20.450375999999999</v>
      </c>
      <c r="S73">
        <v>25.451875000000001</v>
      </c>
      <c r="T73">
        <v>0</v>
      </c>
      <c r="U73">
        <v>336.760875</v>
      </c>
      <c r="V73">
        <v>13.754337</v>
      </c>
      <c r="W73">
        <v>40.688741999999998</v>
      </c>
      <c r="X73">
        <v>121.388122</v>
      </c>
      <c r="Y73">
        <v>0</v>
      </c>
      <c r="Z73">
        <v>1.0615000000000001</v>
      </c>
      <c r="AA73">
        <v>0</v>
      </c>
      <c r="AB73">
        <v>0</v>
      </c>
      <c r="AC73">
        <v>19.118271</v>
      </c>
      <c r="AD73">
        <v>17.991267000000001</v>
      </c>
      <c r="AE73">
        <v>30.409079999999999</v>
      </c>
      <c r="AF73">
        <v>8.7457949999999993</v>
      </c>
      <c r="AG73">
        <v>40.369616999999998</v>
      </c>
      <c r="AH73">
        <v>92.195713999999995</v>
      </c>
      <c r="AI73">
        <v>0</v>
      </c>
      <c r="AJ73">
        <v>0</v>
      </c>
      <c r="AK73">
        <v>51.144227999999998</v>
      </c>
      <c r="AL73">
        <v>11.2133</v>
      </c>
      <c r="AM73">
        <v>3.9487800000000002</v>
      </c>
      <c r="AN73">
        <v>0.43124899999999999</v>
      </c>
      <c r="AO73">
        <v>9.6461400000000008</v>
      </c>
      <c r="AP73">
        <v>9.2712380000000003</v>
      </c>
      <c r="AQ73">
        <v>46.228324999999998</v>
      </c>
      <c r="AR73">
        <v>3.1960799999999998</v>
      </c>
      <c r="AS73">
        <v>10.12532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65.035811999999993</v>
      </c>
      <c r="BA73">
        <f t="shared" si="4"/>
        <v>1723.2712000000004</v>
      </c>
      <c r="BD73">
        <v>6.58</v>
      </c>
      <c r="BE73">
        <v>1.79</v>
      </c>
      <c r="BF73">
        <v>2.13</v>
      </c>
      <c r="BG73">
        <v>1.67</v>
      </c>
      <c r="BH73">
        <v>6.06</v>
      </c>
      <c r="BI73">
        <v>0.56000000000000005</v>
      </c>
      <c r="BJ73">
        <v>1.46</v>
      </c>
      <c r="BK73">
        <v>1.2</v>
      </c>
      <c r="BL73">
        <v>0.76</v>
      </c>
      <c r="BM73">
        <v>0.08</v>
      </c>
      <c r="BN73">
        <v>0.82</v>
      </c>
      <c r="BO73">
        <v>1.82</v>
      </c>
      <c r="BP73">
        <v>0.25</v>
      </c>
      <c r="BQ73">
        <v>1.91</v>
      </c>
      <c r="BR73">
        <v>2.1</v>
      </c>
      <c r="BS73">
        <v>1.56</v>
      </c>
      <c r="BT73">
        <v>2.7919710000000002</v>
      </c>
      <c r="BU73">
        <v>1.300942</v>
      </c>
      <c r="BV73">
        <v>2.3678439999999998</v>
      </c>
      <c r="BW73">
        <v>1.8594139999999999</v>
      </c>
      <c r="BX73">
        <v>1.875418</v>
      </c>
      <c r="BY73">
        <v>2.6018810000000001</v>
      </c>
      <c r="BZ73">
        <v>1.287064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4.7180780000000002</v>
      </c>
      <c r="CK73">
        <v>1.7849489999999999</v>
      </c>
      <c r="CL73">
        <v>1.2923450000000001</v>
      </c>
      <c r="CM73">
        <v>2.0677539999999999</v>
      </c>
      <c r="CN73">
        <v>0</v>
      </c>
      <c r="CO73">
        <v>2.0815049999999999</v>
      </c>
      <c r="CP73">
        <v>4.1268219999999998</v>
      </c>
      <c r="CQ73">
        <v>0</v>
      </c>
      <c r="CR73">
        <v>0.66037999999999997</v>
      </c>
      <c r="CS73">
        <v>2.1700729999999999</v>
      </c>
      <c r="CT73">
        <v>0</v>
      </c>
      <c r="CU73">
        <v>0.80249400000000004</v>
      </c>
      <c r="CV73">
        <v>0.49687799999999999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65.035811999999993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331.35224299999999</v>
      </c>
      <c r="L74">
        <v>0</v>
      </c>
      <c r="M74">
        <v>91.086349999999996</v>
      </c>
      <c r="N74">
        <v>116.43328099999999</v>
      </c>
      <c r="O74">
        <v>61.025694999999999</v>
      </c>
      <c r="P74">
        <v>130.275676</v>
      </c>
      <c r="Q74">
        <v>0</v>
      </c>
      <c r="R74">
        <v>20.450375999999999</v>
      </c>
      <c r="S74">
        <v>25.451875000000001</v>
      </c>
      <c r="T74">
        <v>0</v>
      </c>
      <c r="U74">
        <v>336.760875</v>
      </c>
      <c r="V74">
        <v>13.754337</v>
      </c>
      <c r="W74">
        <v>40.688741999999998</v>
      </c>
      <c r="X74">
        <v>121.388122</v>
      </c>
      <c r="Y74">
        <v>0</v>
      </c>
      <c r="Z74">
        <v>1.0615000000000001</v>
      </c>
      <c r="AA74">
        <v>0</v>
      </c>
      <c r="AB74">
        <v>12.95609</v>
      </c>
      <c r="AC74">
        <v>19.118271</v>
      </c>
      <c r="AD74">
        <v>17.991267000000001</v>
      </c>
      <c r="AE74">
        <v>30.409079999999999</v>
      </c>
      <c r="AF74">
        <v>8.7457949999999993</v>
      </c>
      <c r="AG74">
        <v>40.369616999999998</v>
      </c>
      <c r="AH74">
        <v>115.244642</v>
      </c>
      <c r="AI74">
        <v>3.1434880000000001</v>
      </c>
      <c r="AJ74">
        <v>0</v>
      </c>
      <c r="AK74">
        <v>51.144227999999998</v>
      </c>
      <c r="AL74">
        <v>11.2133</v>
      </c>
      <c r="AM74">
        <v>5.2123900000000001</v>
      </c>
      <c r="AN74">
        <v>0.43124899999999999</v>
      </c>
      <c r="AO74">
        <v>9.6461400000000008</v>
      </c>
      <c r="AP74">
        <v>9.2712380000000003</v>
      </c>
      <c r="AQ74">
        <v>61.972299999999997</v>
      </c>
      <c r="AR74">
        <v>3.1960799999999998</v>
      </c>
      <c r="AS74">
        <v>10.12532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65.236146000000005</v>
      </c>
      <c r="BA74">
        <f t="shared" si="4"/>
        <v>1779.6276249999996</v>
      </c>
      <c r="BD74">
        <v>6.58</v>
      </c>
      <c r="BE74">
        <v>1.79</v>
      </c>
      <c r="BF74">
        <v>2.13</v>
      </c>
      <c r="BG74">
        <v>1.67</v>
      </c>
      <c r="BH74">
        <v>6.06</v>
      </c>
      <c r="BI74">
        <v>0.56000000000000005</v>
      </c>
      <c r="BJ74">
        <v>1.46</v>
      </c>
      <c r="BK74">
        <v>1.2</v>
      </c>
      <c r="BL74">
        <v>0.76</v>
      </c>
      <c r="BM74">
        <v>0.08</v>
      </c>
      <c r="BN74">
        <v>0.82</v>
      </c>
      <c r="BO74">
        <v>1.82</v>
      </c>
      <c r="BP74">
        <v>0.25</v>
      </c>
      <c r="BQ74">
        <v>1.91</v>
      </c>
      <c r="BR74">
        <v>2.1</v>
      </c>
      <c r="BS74">
        <v>1.56</v>
      </c>
      <c r="BT74">
        <v>2.7919710000000002</v>
      </c>
      <c r="BU74">
        <v>1.300942</v>
      </c>
      <c r="BV74">
        <v>2.3678439999999998</v>
      </c>
      <c r="BW74">
        <v>1.8594139999999999</v>
      </c>
      <c r="BX74">
        <v>1.875418</v>
      </c>
      <c r="BY74">
        <v>2.6018810000000001</v>
      </c>
      <c r="BZ74">
        <v>1.287064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4.7180780000000002</v>
      </c>
      <c r="CK74">
        <v>1.7849489999999999</v>
      </c>
      <c r="CL74">
        <v>1.2923450000000001</v>
      </c>
      <c r="CM74">
        <v>2.0677539999999999</v>
      </c>
      <c r="CN74">
        <v>0</v>
      </c>
      <c r="CO74">
        <v>2.0815049999999999</v>
      </c>
      <c r="CP74">
        <v>4.1268219999999998</v>
      </c>
      <c r="CQ74">
        <v>0</v>
      </c>
      <c r="CR74">
        <v>0.66037999999999997</v>
      </c>
      <c r="CS74">
        <v>2.1700729999999999</v>
      </c>
      <c r="CT74">
        <v>0</v>
      </c>
      <c r="CU74">
        <v>0.87814999999999999</v>
      </c>
      <c r="CV74">
        <v>0.621556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65.236146000000005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331.35224299999999</v>
      </c>
      <c r="L75">
        <v>0</v>
      </c>
      <c r="M75">
        <v>91.086349999999996</v>
      </c>
      <c r="N75">
        <v>116.43328099999999</v>
      </c>
      <c r="O75">
        <v>61.025694999999999</v>
      </c>
      <c r="P75">
        <v>130.275676</v>
      </c>
      <c r="Q75">
        <v>0</v>
      </c>
      <c r="R75">
        <v>20.450375999999999</v>
      </c>
      <c r="S75">
        <v>25.451875000000001</v>
      </c>
      <c r="T75">
        <v>0</v>
      </c>
      <c r="U75">
        <v>336.760875</v>
      </c>
      <c r="V75">
        <v>13.754337</v>
      </c>
      <c r="W75">
        <v>40.688741999999998</v>
      </c>
      <c r="X75">
        <v>121.388122</v>
      </c>
      <c r="Y75">
        <v>0</v>
      </c>
      <c r="Z75">
        <v>6.3244170000000004</v>
      </c>
      <c r="AA75">
        <v>13.493594999999999</v>
      </c>
      <c r="AB75">
        <v>26.044384999999998</v>
      </c>
      <c r="AC75">
        <v>28.677406999999999</v>
      </c>
      <c r="AD75">
        <v>26.986899999999999</v>
      </c>
      <c r="AE75">
        <v>30.409079999999999</v>
      </c>
      <c r="AF75">
        <v>17.491589999999999</v>
      </c>
      <c r="AG75">
        <v>40.369616999999998</v>
      </c>
      <c r="AH75">
        <v>138.29357099999999</v>
      </c>
      <c r="AI75">
        <v>7.5443699999999998</v>
      </c>
      <c r="AJ75">
        <v>0</v>
      </c>
      <c r="AK75">
        <v>51.144227999999998</v>
      </c>
      <c r="AL75">
        <v>11.2133</v>
      </c>
      <c r="AM75">
        <v>10.398453999999999</v>
      </c>
      <c r="AN75">
        <v>0.43124899999999999</v>
      </c>
      <c r="AO75">
        <v>9.0787200000000006</v>
      </c>
      <c r="AP75">
        <v>9.2712380000000003</v>
      </c>
      <c r="AQ75">
        <v>61.972299999999997</v>
      </c>
      <c r="AR75">
        <v>3.1960799999999998</v>
      </c>
      <c r="AS75">
        <v>10.12532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65.818957000000012</v>
      </c>
      <c r="BA75">
        <f t="shared" si="4"/>
        <v>1871.4242619999995</v>
      </c>
      <c r="BD75">
        <v>6.58</v>
      </c>
      <c r="BE75">
        <v>1.79</v>
      </c>
      <c r="BF75">
        <v>2.13</v>
      </c>
      <c r="BG75">
        <v>1.67</v>
      </c>
      <c r="BH75">
        <v>6.06</v>
      </c>
      <c r="BI75">
        <v>0.56000000000000005</v>
      </c>
      <c r="BJ75">
        <v>1.46</v>
      </c>
      <c r="BK75">
        <v>1.2</v>
      </c>
      <c r="BL75">
        <v>0.76</v>
      </c>
      <c r="BM75">
        <v>0.08</v>
      </c>
      <c r="BN75">
        <v>0.82</v>
      </c>
      <c r="BO75">
        <v>1.82</v>
      </c>
      <c r="BP75">
        <v>0.25</v>
      </c>
      <c r="BQ75">
        <v>1.91</v>
      </c>
      <c r="BR75">
        <v>2.1</v>
      </c>
      <c r="BS75">
        <v>1.56</v>
      </c>
      <c r="BT75">
        <v>2.7919710000000002</v>
      </c>
      <c r="BU75">
        <v>1.3009409999999999</v>
      </c>
      <c r="BV75">
        <v>2.3678439999999998</v>
      </c>
      <c r="BW75">
        <v>1.8594139999999999</v>
      </c>
      <c r="BX75">
        <v>1.875418</v>
      </c>
      <c r="BY75">
        <v>2.6018810000000001</v>
      </c>
      <c r="BZ75">
        <v>1.287064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4.7180780000000002</v>
      </c>
      <c r="CK75">
        <v>1.7849489999999999</v>
      </c>
      <c r="CL75">
        <v>1.2923450000000001</v>
      </c>
      <c r="CM75">
        <v>2.2056040000000001</v>
      </c>
      <c r="CN75">
        <v>0</v>
      </c>
      <c r="CO75">
        <v>2.0815049999999999</v>
      </c>
      <c r="CP75">
        <v>4.1268219999999998</v>
      </c>
      <c r="CQ75">
        <v>0</v>
      </c>
      <c r="CR75">
        <v>0.66037999999999997</v>
      </c>
      <c r="CS75">
        <v>2.1700729999999999</v>
      </c>
      <c r="CT75">
        <v>0.31845000000000001</v>
      </c>
      <c r="CU75">
        <v>0.87814999999999999</v>
      </c>
      <c r="CV75">
        <v>0.74806799999999996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65.818957000000012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331.35224299999999</v>
      </c>
      <c r="L76">
        <v>0</v>
      </c>
      <c r="M76">
        <v>91.086349999999996</v>
      </c>
      <c r="N76">
        <v>116.43328099999999</v>
      </c>
      <c r="O76">
        <v>61.025694999999999</v>
      </c>
      <c r="P76">
        <v>130.275676</v>
      </c>
      <c r="Q76">
        <v>0</v>
      </c>
      <c r="R76">
        <v>20.450375999999999</v>
      </c>
      <c r="S76">
        <v>25.451875000000001</v>
      </c>
      <c r="T76">
        <v>0</v>
      </c>
      <c r="U76">
        <v>336.760875</v>
      </c>
      <c r="V76">
        <v>13.754337</v>
      </c>
      <c r="W76">
        <v>40.688741999999998</v>
      </c>
      <c r="X76">
        <v>121.388122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29.152650000000001</v>
      </c>
      <c r="AG76">
        <v>40.369616999999998</v>
      </c>
      <c r="AH76">
        <v>138.29357099999999</v>
      </c>
      <c r="AI76">
        <v>32.692270000000001</v>
      </c>
      <c r="AJ76">
        <v>0</v>
      </c>
      <c r="AK76">
        <v>51.144227999999998</v>
      </c>
      <c r="AL76">
        <v>11.2133</v>
      </c>
      <c r="AM76">
        <v>15.542398</v>
      </c>
      <c r="AN76">
        <v>0.43124899999999999</v>
      </c>
      <c r="AO76">
        <v>9.0787200000000006</v>
      </c>
      <c r="AP76">
        <v>9.2712380000000003</v>
      </c>
      <c r="AQ76">
        <v>61.972299999999997</v>
      </c>
      <c r="AR76">
        <v>3.1960799999999998</v>
      </c>
      <c r="AS76">
        <v>10.12532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66.636235000000013</v>
      </c>
      <c r="BA76">
        <f t="shared" si="4"/>
        <v>1994.6555269999997</v>
      </c>
      <c r="BD76">
        <v>6.58</v>
      </c>
      <c r="BE76">
        <v>1.79</v>
      </c>
      <c r="BF76">
        <v>2.13</v>
      </c>
      <c r="BG76">
        <v>1.67</v>
      </c>
      <c r="BH76">
        <v>6.06</v>
      </c>
      <c r="BI76">
        <v>0.56000000000000005</v>
      </c>
      <c r="BJ76">
        <v>1.46</v>
      </c>
      <c r="BK76">
        <v>1.2</v>
      </c>
      <c r="BL76">
        <v>0.76</v>
      </c>
      <c r="BM76">
        <v>0.08</v>
      </c>
      <c r="BN76">
        <v>0.82</v>
      </c>
      <c r="BO76">
        <v>1.82</v>
      </c>
      <c r="BP76">
        <v>0.25</v>
      </c>
      <c r="BQ76">
        <v>1.91</v>
      </c>
      <c r="BR76">
        <v>2.1</v>
      </c>
      <c r="BS76">
        <v>1.56</v>
      </c>
      <c r="BT76">
        <v>2.7919710000000002</v>
      </c>
      <c r="BU76">
        <v>1.3009409999999999</v>
      </c>
      <c r="BV76">
        <v>2.3678439999999998</v>
      </c>
      <c r="BW76">
        <v>1.8594139999999999</v>
      </c>
      <c r="BX76">
        <v>1.875418</v>
      </c>
      <c r="BY76">
        <v>2.6018810000000001</v>
      </c>
      <c r="BZ76">
        <v>1.287064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4.7180780000000002</v>
      </c>
      <c r="CK76">
        <v>1.7849489999999999</v>
      </c>
      <c r="CL76">
        <v>1.2923450000000001</v>
      </c>
      <c r="CM76">
        <v>2.2056040000000001</v>
      </c>
      <c r="CN76">
        <v>0</v>
      </c>
      <c r="CO76">
        <v>2.0815049999999999</v>
      </c>
      <c r="CP76">
        <v>4.1268219999999998</v>
      </c>
      <c r="CQ76">
        <v>0</v>
      </c>
      <c r="CR76">
        <v>0.66037999999999997</v>
      </c>
      <c r="CS76">
        <v>2.1700729999999999</v>
      </c>
      <c r="CT76">
        <v>0.943886</v>
      </c>
      <c r="CU76">
        <v>1.0699920000000001</v>
      </c>
      <c r="CV76">
        <v>0.74806799999999996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66.636235000000013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331.35224299999999</v>
      </c>
      <c r="L77">
        <v>0</v>
      </c>
      <c r="M77">
        <v>91.086349999999996</v>
      </c>
      <c r="N77">
        <v>116.43328099999999</v>
      </c>
      <c r="O77">
        <v>61.025694999999999</v>
      </c>
      <c r="P77">
        <v>130.275676</v>
      </c>
      <c r="Q77">
        <v>0</v>
      </c>
      <c r="R77">
        <v>20.450375999999999</v>
      </c>
      <c r="S77">
        <v>25.451875000000001</v>
      </c>
      <c r="T77">
        <v>0</v>
      </c>
      <c r="U77">
        <v>336.760875</v>
      </c>
      <c r="V77">
        <v>13.754337</v>
      </c>
      <c r="W77">
        <v>40.688741999999998</v>
      </c>
      <c r="X77">
        <v>121.388122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29.152650000000001</v>
      </c>
      <c r="AG77">
        <v>40.369616999999998</v>
      </c>
      <c r="AH77">
        <v>138.29357099999999</v>
      </c>
      <c r="AI77">
        <v>32.692270000000001</v>
      </c>
      <c r="AJ77">
        <v>0</v>
      </c>
      <c r="AK77">
        <v>51.144227999999998</v>
      </c>
      <c r="AL77">
        <v>22.426600000000001</v>
      </c>
      <c r="AM77">
        <v>15.542398</v>
      </c>
      <c r="AN77">
        <v>0.43124899999999999</v>
      </c>
      <c r="AO77">
        <v>8.5113000000000003</v>
      </c>
      <c r="AP77">
        <v>9.2712380000000003</v>
      </c>
      <c r="AQ77">
        <v>61.972299999999997</v>
      </c>
      <c r="AR77">
        <v>3.1960799999999998</v>
      </c>
      <c r="AS77">
        <v>10.12532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66.43408500000001</v>
      </c>
      <c r="BA77">
        <f t="shared" si="4"/>
        <v>2005.0992569999999</v>
      </c>
      <c r="BD77">
        <v>6.58</v>
      </c>
      <c r="BE77">
        <v>1.79</v>
      </c>
      <c r="BF77">
        <v>2.13</v>
      </c>
      <c r="BG77">
        <v>1.67</v>
      </c>
      <c r="BH77">
        <v>6.06</v>
      </c>
      <c r="BI77">
        <v>0.56000000000000005</v>
      </c>
      <c r="BJ77">
        <v>1.46</v>
      </c>
      <c r="BK77">
        <v>1.2</v>
      </c>
      <c r="BL77">
        <v>0.76</v>
      </c>
      <c r="BM77">
        <v>0.08</v>
      </c>
      <c r="BN77">
        <v>0.48</v>
      </c>
      <c r="BO77">
        <v>1.82</v>
      </c>
      <c r="BP77">
        <v>0.25</v>
      </c>
      <c r="BQ77">
        <v>1.91</v>
      </c>
      <c r="BR77">
        <v>2.1</v>
      </c>
      <c r="BS77">
        <v>1.56</v>
      </c>
      <c r="BT77">
        <v>2.7919710000000002</v>
      </c>
      <c r="BU77">
        <v>1.3009409999999999</v>
      </c>
      <c r="BV77">
        <v>2.3678439999999998</v>
      </c>
      <c r="BW77">
        <v>1.8594139999999999</v>
      </c>
      <c r="BX77">
        <v>1.875418</v>
      </c>
      <c r="BY77">
        <v>2.6018810000000001</v>
      </c>
      <c r="BZ77">
        <v>1.287064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4.7180780000000002</v>
      </c>
      <c r="CK77">
        <v>1.7849489999999999</v>
      </c>
      <c r="CL77">
        <v>1.2923450000000001</v>
      </c>
      <c r="CM77">
        <v>2.3434539999999999</v>
      </c>
      <c r="CN77">
        <v>0</v>
      </c>
      <c r="CO77">
        <v>2.0815049999999999</v>
      </c>
      <c r="CP77">
        <v>4.1268219999999998</v>
      </c>
      <c r="CQ77">
        <v>0</v>
      </c>
      <c r="CR77">
        <v>0.66037999999999997</v>
      </c>
      <c r="CS77">
        <v>2.1700729999999999</v>
      </c>
      <c r="CT77">
        <v>0.943886</v>
      </c>
      <c r="CU77">
        <v>1.0699920000000001</v>
      </c>
      <c r="CV77">
        <v>0.74806799999999996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66.43408500000001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331.35224299999999</v>
      </c>
      <c r="L78">
        <v>0</v>
      </c>
      <c r="M78">
        <v>91.086349999999996</v>
      </c>
      <c r="N78">
        <v>116.43328099999999</v>
      </c>
      <c r="O78">
        <v>61.025694999999999</v>
      </c>
      <c r="P78">
        <v>130.275676</v>
      </c>
      <c r="Q78">
        <v>0</v>
      </c>
      <c r="R78">
        <v>20.450375999999999</v>
      </c>
      <c r="S78">
        <v>25.451875000000001</v>
      </c>
      <c r="T78">
        <v>0</v>
      </c>
      <c r="U78">
        <v>336.760875</v>
      </c>
      <c r="V78">
        <v>13.754337</v>
      </c>
      <c r="W78">
        <v>40.688741999999998</v>
      </c>
      <c r="X78">
        <v>121.388122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29.152650000000001</v>
      </c>
      <c r="AG78">
        <v>40.369616999999998</v>
      </c>
      <c r="AH78">
        <v>138.29357099999999</v>
      </c>
      <c r="AI78">
        <v>32.692270000000001</v>
      </c>
      <c r="AJ78">
        <v>0</v>
      </c>
      <c r="AK78">
        <v>51.144227999999998</v>
      </c>
      <c r="AL78">
        <v>22.426600000000001</v>
      </c>
      <c r="AM78">
        <v>15.542398</v>
      </c>
      <c r="AN78">
        <v>0.43124899999999999</v>
      </c>
      <c r="AO78">
        <v>8.5113000000000003</v>
      </c>
      <c r="AP78">
        <v>9.2712380000000003</v>
      </c>
      <c r="AQ78">
        <v>61.972299999999997</v>
      </c>
      <c r="AR78">
        <v>3.1960799999999998</v>
      </c>
      <c r="AS78">
        <v>10.12532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66.43408500000001</v>
      </c>
      <c r="BA78">
        <f t="shared" si="4"/>
        <v>2005.0992569999999</v>
      </c>
      <c r="BD78">
        <v>6.58</v>
      </c>
      <c r="BE78">
        <v>1.79</v>
      </c>
      <c r="BF78">
        <v>2.13</v>
      </c>
      <c r="BG78">
        <v>1.67</v>
      </c>
      <c r="BH78">
        <v>6.06</v>
      </c>
      <c r="BI78">
        <v>0.56000000000000005</v>
      </c>
      <c r="BJ78">
        <v>1.46</v>
      </c>
      <c r="BK78">
        <v>1.2</v>
      </c>
      <c r="BL78">
        <v>0.76</v>
      </c>
      <c r="BM78">
        <v>0.08</v>
      </c>
      <c r="BN78">
        <v>0.48</v>
      </c>
      <c r="BO78">
        <v>1.82</v>
      </c>
      <c r="BP78">
        <v>0.25</v>
      </c>
      <c r="BQ78">
        <v>1.91</v>
      </c>
      <c r="BR78">
        <v>2.1</v>
      </c>
      <c r="BS78">
        <v>1.56</v>
      </c>
      <c r="BT78">
        <v>2.7919710000000002</v>
      </c>
      <c r="BU78">
        <v>1.3009409999999999</v>
      </c>
      <c r="BV78">
        <v>2.3678439999999998</v>
      </c>
      <c r="BW78">
        <v>1.8594139999999999</v>
      </c>
      <c r="BX78">
        <v>1.875418</v>
      </c>
      <c r="BY78">
        <v>2.6018810000000001</v>
      </c>
      <c r="BZ78">
        <v>1.287064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4.7180780000000002</v>
      </c>
      <c r="CK78">
        <v>1.7849489999999999</v>
      </c>
      <c r="CL78">
        <v>1.2923450000000001</v>
      </c>
      <c r="CM78">
        <v>2.3434539999999999</v>
      </c>
      <c r="CN78">
        <v>0</v>
      </c>
      <c r="CO78">
        <v>2.0815049999999999</v>
      </c>
      <c r="CP78">
        <v>4.1268219999999998</v>
      </c>
      <c r="CQ78">
        <v>0</v>
      </c>
      <c r="CR78">
        <v>0.66037999999999997</v>
      </c>
      <c r="CS78">
        <v>2.1700729999999999</v>
      </c>
      <c r="CT78">
        <v>0.943886</v>
      </c>
      <c r="CU78">
        <v>1.0699920000000001</v>
      </c>
      <c r="CV78">
        <v>0.74806799999999996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66.43408500000001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331.35224299999999</v>
      </c>
      <c r="L79">
        <v>0</v>
      </c>
      <c r="M79">
        <v>91.086349999999996</v>
      </c>
      <c r="N79">
        <v>116.43328099999999</v>
      </c>
      <c r="O79">
        <v>61.025694999999999</v>
      </c>
      <c r="P79">
        <v>133.16700800000001</v>
      </c>
      <c r="Q79">
        <v>0</v>
      </c>
      <c r="R79">
        <v>20.450375999999999</v>
      </c>
      <c r="S79">
        <v>25.451875000000001</v>
      </c>
      <c r="T79">
        <v>0</v>
      </c>
      <c r="U79">
        <v>336.760875</v>
      </c>
      <c r="V79">
        <v>13.913800999999999</v>
      </c>
      <c r="W79">
        <v>40.688741999999998</v>
      </c>
      <c r="X79">
        <v>121.388122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29.152650000000001</v>
      </c>
      <c r="AG79">
        <v>40.369616999999998</v>
      </c>
      <c r="AH79">
        <v>138.29357099999999</v>
      </c>
      <c r="AI79">
        <v>32.692270000000001</v>
      </c>
      <c r="AJ79">
        <v>0</v>
      </c>
      <c r="AK79">
        <v>51.144227999999998</v>
      </c>
      <c r="AL79">
        <v>22.426600000000001</v>
      </c>
      <c r="AM79">
        <v>15.542398</v>
      </c>
      <c r="AN79">
        <v>0.43124899999999999</v>
      </c>
      <c r="AO79">
        <v>8.5113000000000003</v>
      </c>
      <c r="AP79">
        <v>8.6531549999999999</v>
      </c>
      <c r="AQ79">
        <v>61.972299999999997</v>
      </c>
      <c r="AR79">
        <v>3.1960799999999998</v>
      </c>
      <c r="AS79">
        <v>5.1924720000000004</v>
      </c>
      <c r="AT79">
        <v>14.471912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66.571935000000011</v>
      </c>
      <c r="BA79">
        <f t="shared" si="4"/>
        <v>2002.7369719999995</v>
      </c>
      <c r="BD79">
        <v>6.58</v>
      </c>
      <c r="BE79">
        <v>1.79</v>
      </c>
      <c r="BF79">
        <v>2.13</v>
      </c>
      <c r="BG79">
        <v>1.67</v>
      </c>
      <c r="BH79">
        <v>6.06</v>
      </c>
      <c r="BI79">
        <v>0.56000000000000005</v>
      </c>
      <c r="BJ79">
        <v>1.46</v>
      </c>
      <c r="BK79">
        <v>1.2</v>
      </c>
      <c r="BL79">
        <v>0.76</v>
      </c>
      <c r="BM79">
        <v>0.08</v>
      </c>
      <c r="BN79">
        <v>0.48</v>
      </c>
      <c r="BO79">
        <v>1.82</v>
      </c>
      <c r="BP79">
        <v>0.25</v>
      </c>
      <c r="BQ79">
        <v>1.91</v>
      </c>
      <c r="BR79">
        <v>2.1</v>
      </c>
      <c r="BS79">
        <v>1.56</v>
      </c>
      <c r="BT79">
        <v>2.7919710000000002</v>
      </c>
      <c r="BU79">
        <v>1.3009409999999999</v>
      </c>
      <c r="BV79">
        <v>2.3678439999999998</v>
      </c>
      <c r="BW79">
        <v>1.8594139999999999</v>
      </c>
      <c r="BX79">
        <v>1.875418</v>
      </c>
      <c r="BY79">
        <v>2.6018810000000001</v>
      </c>
      <c r="BZ79">
        <v>1.287064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4.7180780000000002</v>
      </c>
      <c r="CK79">
        <v>1.7849489999999999</v>
      </c>
      <c r="CL79">
        <v>1.2923450000000001</v>
      </c>
      <c r="CM79">
        <v>2.4813040000000002</v>
      </c>
      <c r="CN79">
        <v>0</v>
      </c>
      <c r="CO79">
        <v>2.0815049999999999</v>
      </c>
      <c r="CP79">
        <v>4.1268219999999998</v>
      </c>
      <c r="CQ79">
        <v>0</v>
      </c>
      <c r="CR79">
        <v>0.66037999999999997</v>
      </c>
      <c r="CS79">
        <v>2.1700729999999999</v>
      </c>
      <c r="CT79">
        <v>0.943886</v>
      </c>
      <c r="CU79">
        <v>1.0699920000000001</v>
      </c>
      <c r="CV79">
        <v>0.74806799999999996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66.571935000000011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331.35224299999999</v>
      </c>
      <c r="L80">
        <v>0</v>
      </c>
      <c r="M80">
        <v>91.086349999999996</v>
      </c>
      <c r="N80">
        <v>116.43328099999999</v>
      </c>
      <c r="O80">
        <v>61.025694999999999</v>
      </c>
      <c r="P80">
        <v>133.16700800000001</v>
      </c>
      <c r="Q80">
        <v>0</v>
      </c>
      <c r="R80">
        <v>20.450375999999999</v>
      </c>
      <c r="S80">
        <v>25.451875000000001</v>
      </c>
      <c r="T80">
        <v>0</v>
      </c>
      <c r="U80">
        <v>336.760875</v>
      </c>
      <c r="V80">
        <v>13.913800999999999</v>
      </c>
      <c r="W80">
        <v>40.688741999999998</v>
      </c>
      <c r="X80">
        <v>121.388122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29.152650000000001</v>
      </c>
      <c r="AG80">
        <v>40.369616999999998</v>
      </c>
      <c r="AH80">
        <v>138.29357099999999</v>
      </c>
      <c r="AI80">
        <v>32.692270000000001</v>
      </c>
      <c r="AJ80">
        <v>0</v>
      </c>
      <c r="AK80">
        <v>51.144227999999998</v>
      </c>
      <c r="AL80">
        <v>22.426600000000001</v>
      </c>
      <c r="AM80">
        <v>15.542398</v>
      </c>
      <c r="AN80">
        <v>0.43124899999999999</v>
      </c>
      <c r="AO80">
        <v>8.5113000000000003</v>
      </c>
      <c r="AP80">
        <v>8.6531549999999999</v>
      </c>
      <c r="AQ80">
        <v>61.972299999999997</v>
      </c>
      <c r="AR80">
        <v>3.1960799999999998</v>
      </c>
      <c r="AS80">
        <v>5.1924720000000004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66.571935000000011</v>
      </c>
      <c r="BA80">
        <f t="shared" si="4"/>
        <v>2002.7369719999995</v>
      </c>
      <c r="BD80">
        <v>6.58</v>
      </c>
      <c r="BE80">
        <v>1.79</v>
      </c>
      <c r="BF80">
        <v>2.13</v>
      </c>
      <c r="BG80">
        <v>1.67</v>
      </c>
      <c r="BH80">
        <v>6.06</v>
      </c>
      <c r="BI80">
        <v>0.56000000000000005</v>
      </c>
      <c r="BJ80">
        <v>1.46</v>
      </c>
      <c r="BK80">
        <v>1.2</v>
      </c>
      <c r="BL80">
        <v>0.76</v>
      </c>
      <c r="BM80">
        <v>0.08</v>
      </c>
      <c r="BN80">
        <v>0.48</v>
      </c>
      <c r="BO80">
        <v>1.82</v>
      </c>
      <c r="BP80">
        <v>0.25</v>
      </c>
      <c r="BQ80">
        <v>1.91</v>
      </c>
      <c r="BR80">
        <v>2.1</v>
      </c>
      <c r="BS80">
        <v>1.56</v>
      </c>
      <c r="BT80">
        <v>2.7919710000000002</v>
      </c>
      <c r="BU80">
        <v>1.3009409999999999</v>
      </c>
      <c r="BV80">
        <v>2.3678439999999998</v>
      </c>
      <c r="BW80">
        <v>1.8594139999999999</v>
      </c>
      <c r="BX80">
        <v>1.875418</v>
      </c>
      <c r="BY80">
        <v>2.6018810000000001</v>
      </c>
      <c r="BZ80">
        <v>1.287064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4.7180780000000002</v>
      </c>
      <c r="CK80">
        <v>1.7849489999999999</v>
      </c>
      <c r="CL80">
        <v>1.2923450000000001</v>
      </c>
      <c r="CM80">
        <v>2.4813040000000002</v>
      </c>
      <c r="CN80">
        <v>0</v>
      </c>
      <c r="CO80">
        <v>2.0815049999999999</v>
      </c>
      <c r="CP80">
        <v>4.1268219999999998</v>
      </c>
      <c r="CQ80">
        <v>0</v>
      </c>
      <c r="CR80">
        <v>0.66037999999999997</v>
      </c>
      <c r="CS80">
        <v>2.1700729999999999</v>
      </c>
      <c r="CT80">
        <v>0.943886</v>
      </c>
      <c r="CU80">
        <v>1.0699920000000001</v>
      </c>
      <c r="CV80">
        <v>0.74806799999999996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66.571935000000011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299.97391699999997</v>
      </c>
      <c r="L81">
        <v>0</v>
      </c>
      <c r="M81">
        <v>91.086349999999996</v>
      </c>
      <c r="N81">
        <v>116.43328099999999</v>
      </c>
      <c r="O81">
        <v>61.025694999999999</v>
      </c>
      <c r="P81">
        <v>133.16700800000001</v>
      </c>
      <c r="Q81">
        <v>0</v>
      </c>
      <c r="R81">
        <v>20.450375999999999</v>
      </c>
      <c r="S81">
        <v>25.451875000000001</v>
      </c>
      <c r="T81">
        <v>0</v>
      </c>
      <c r="U81">
        <v>336.760875</v>
      </c>
      <c r="V81">
        <v>14.091752</v>
      </c>
      <c r="W81">
        <v>40.688741999999998</v>
      </c>
      <c r="X81">
        <v>121.388122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29.152650000000001</v>
      </c>
      <c r="AG81">
        <v>40.369616999999998</v>
      </c>
      <c r="AH81">
        <v>138.29357099999999</v>
      </c>
      <c r="AI81">
        <v>32.692270000000001</v>
      </c>
      <c r="AJ81">
        <v>0</v>
      </c>
      <c r="AK81">
        <v>51.144227999999998</v>
      </c>
      <c r="AL81">
        <v>22.426600000000001</v>
      </c>
      <c r="AM81">
        <v>15.542398</v>
      </c>
      <c r="AN81">
        <v>0.43124899999999999</v>
      </c>
      <c r="AO81">
        <v>8.5113000000000003</v>
      </c>
      <c r="AP81">
        <v>8.6531549999999999</v>
      </c>
      <c r="AQ81">
        <v>61.972299999999997</v>
      </c>
      <c r="AR81">
        <v>10.653600000000001</v>
      </c>
      <c r="AS81">
        <v>10.12532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66.659786000000011</v>
      </c>
      <c r="BA81">
        <f t="shared" si="4"/>
        <v>1984.0148159999999</v>
      </c>
      <c r="BD81">
        <v>6.58</v>
      </c>
      <c r="BE81">
        <v>1.79</v>
      </c>
      <c r="BF81">
        <v>2.13</v>
      </c>
      <c r="BG81">
        <v>1.67</v>
      </c>
      <c r="BH81">
        <v>6.08</v>
      </c>
      <c r="BI81">
        <v>0.56000000000000005</v>
      </c>
      <c r="BJ81">
        <v>1.39</v>
      </c>
      <c r="BK81">
        <v>1.2</v>
      </c>
      <c r="BL81">
        <v>0.76</v>
      </c>
      <c r="BM81">
        <v>0.08</v>
      </c>
      <c r="BN81">
        <v>0.48</v>
      </c>
      <c r="BO81">
        <v>1.82</v>
      </c>
      <c r="BP81">
        <v>0.25</v>
      </c>
      <c r="BQ81">
        <v>1.91</v>
      </c>
      <c r="BR81">
        <v>2.1</v>
      </c>
      <c r="BS81">
        <v>1.56</v>
      </c>
      <c r="BT81">
        <v>2.7919710000000002</v>
      </c>
      <c r="BU81">
        <v>1.3009409999999999</v>
      </c>
      <c r="BV81">
        <v>2.3678439999999998</v>
      </c>
      <c r="BW81">
        <v>1.8594139999999999</v>
      </c>
      <c r="BX81">
        <v>1.875418</v>
      </c>
      <c r="BY81">
        <v>2.6018810000000001</v>
      </c>
      <c r="BZ81">
        <v>1.287064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4.7180780000000002</v>
      </c>
      <c r="CK81">
        <v>1.7849489999999999</v>
      </c>
      <c r="CL81">
        <v>1.2923450000000001</v>
      </c>
      <c r="CM81">
        <v>2.6191550000000001</v>
      </c>
      <c r="CN81">
        <v>0</v>
      </c>
      <c r="CO81">
        <v>2.0815049999999999</v>
      </c>
      <c r="CP81">
        <v>4.1268219999999998</v>
      </c>
      <c r="CQ81">
        <v>0</v>
      </c>
      <c r="CR81">
        <v>0.66037999999999997</v>
      </c>
      <c r="CS81">
        <v>2.1700729999999999</v>
      </c>
      <c r="CT81">
        <v>0.943886</v>
      </c>
      <c r="CU81">
        <v>1.0699920000000001</v>
      </c>
      <c r="CV81">
        <v>0.74806799999999996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66.659786000000011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288.39391699999999</v>
      </c>
      <c r="L82">
        <v>0</v>
      </c>
      <c r="M82">
        <v>91.086349999999996</v>
      </c>
      <c r="N82">
        <v>116.43328099999999</v>
      </c>
      <c r="O82">
        <v>61.025694999999999</v>
      </c>
      <c r="P82">
        <v>133.16700800000001</v>
      </c>
      <c r="Q82">
        <v>0</v>
      </c>
      <c r="R82">
        <v>20.450375999999999</v>
      </c>
      <c r="S82">
        <v>25.451875000000001</v>
      </c>
      <c r="T82">
        <v>0</v>
      </c>
      <c r="U82">
        <v>336.760875</v>
      </c>
      <c r="V82">
        <v>14.394504</v>
      </c>
      <c r="W82">
        <v>40.688741999999998</v>
      </c>
      <c r="X82">
        <v>121.388122</v>
      </c>
      <c r="Y82">
        <v>0</v>
      </c>
      <c r="Z82">
        <v>18.973251000000001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29.152650000000001</v>
      </c>
      <c r="AG82">
        <v>40.369616999999998</v>
      </c>
      <c r="AH82">
        <v>138.29357099999999</v>
      </c>
      <c r="AI82">
        <v>3.7721849999999999</v>
      </c>
      <c r="AJ82">
        <v>0</v>
      </c>
      <c r="AK82">
        <v>51.144227999999998</v>
      </c>
      <c r="AL82">
        <v>22.426600000000001</v>
      </c>
      <c r="AM82">
        <v>15.542398</v>
      </c>
      <c r="AN82">
        <v>0.43124899999999999</v>
      </c>
      <c r="AO82">
        <v>8.5113000000000003</v>
      </c>
      <c r="AP82">
        <v>8.6531549999999999</v>
      </c>
      <c r="AQ82">
        <v>61.972299999999997</v>
      </c>
      <c r="AR82">
        <v>51.137279999999997</v>
      </c>
      <c r="AS82">
        <v>10.12532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66.659786000000011</v>
      </c>
      <c r="BA82">
        <f t="shared" si="4"/>
        <v>1984.3011629999996</v>
      </c>
      <c r="BD82">
        <v>6.58</v>
      </c>
      <c r="BE82">
        <v>1.79</v>
      </c>
      <c r="BF82">
        <v>2.13</v>
      </c>
      <c r="BG82">
        <v>1.67</v>
      </c>
      <c r="BH82">
        <v>6.08</v>
      </c>
      <c r="BI82">
        <v>0.56000000000000005</v>
      </c>
      <c r="BJ82">
        <v>1.39</v>
      </c>
      <c r="BK82">
        <v>1.2</v>
      </c>
      <c r="BL82">
        <v>0.76</v>
      </c>
      <c r="BM82">
        <v>0.08</v>
      </c>
      <c r="BN82">
        <v>0.48</v>
      </c>
      <c r="BO82">
        <v>1.82</v>
      </c>
      <c r="BP82">
        <v>0.25</v>
      </c>
      <c r="BQ82">
        <v>1.91</v>
      </c>
      <c r="BR82">
        <v>2.1</v>
      </c>
      <c r="BS82">
        <v>1.56</v>
      </c>
      <c r="BT82">
        <v>2.7919710000000002</v>
      </c>
      <c r="BU82">
        <v>1.3009409999999999</v>
      </c>
      <c r="BV82">
        <v>2.3678439999999998</v>
      </c>
      <c r="BW82">
        <v>1.8594139999999999</v>
      </c>
      <c r="BX82">
        <v>1.875418</v>
      </c>
      <c r="BY82">
        <v>2.6018810000000001</v>
      </c>
      <c r="BZ82">
        <v>1.287064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4.7180780000000002</v>
      </c>
      <c r="CK82">
        <v>1.7849489999999999</v>
      </c>
      <c r="CL82">
        <v>1.2923450000000001</v>
      </c>
      <c r="CM82">
        <v>2.6191550000000001</v>
      </c>
      <c r="CN82">
        <v>0</v>
      </c>
      <c r="CO82">
        <v>2.0815049999999999</v>
      </c>
      <c r="CP82">
        <v>4.1268219999999998</v>
      </c>
      <c r="CQ82">
        <v>0</v>
      </c>
      <c r="CR82">
        <v>0.66037999999999997</v>
      </c>
      <c r="CS82">
        <v>2.1700729999999999</v>
      </c>
      <c r="CT82">
        <v>0.943886</v>
      </c>
      <c r="CU82">
        <v>1.0699920000000001</v>
      </c>
      <c r="CV82">
        <v>0.74806799999999996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66.659786000000011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288.39391699999999</v>
      </c>
      <c r="L83">
        <v>0</v>
      </c>
      <c r="M83">
        <v>91.086349999999996</v>
      </c>
      <c r="N83">
        <v>116.43328099999999</v>
      </c>
      <c r="O83">
        <v>61.025694999999999</v>
      </c>
      <c r="P83">
        <v>133.16700800000001</v>
      </c>
      <c r="Q83">
        <v>0</v>
      </c>
      <c r="R83">
        <v>17.947745999999999</v>
      </c>
      <c r="S83">
        <v>20.784265999999999</v>
      </c>
      <c r="T83">
        <v>0</v>
      </c>
      <c r="U83">
        <v>336.760875</v>
      </c>
      <c r="V83">
        <v>13.876215</v>
      </c>
      <c r="W83">
        <v>44.775112</v>
      </c>
      <c r="X83">
        <v>126.213122</v>
      </c>
      <c r="Y83">
        <v>0</v>
      </c>
      <c r="Z83">
        <v>18.973251000000001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29.152650000000001</v>
      </c>
      <c r="AG83">
        <v>40.369616999999998</v>
      </c>
      <c r="AH83">
        <v>138.29357099999999</v>
      </c>
      <c r="AI83">
        <v>0</v>
      </c>
      <c r="AJ83">
        <v>0</v>
      </c>
      <c r="AK83">
        <v>51.144227999999998</v>
      </c>
      <c r="AL83">
        <v>22.426600000000001</v>
      </c>
      <c r="AM83">
        <v>15.542398</v>
      </c>
      <c r="AN83">
        <v>0.43124899999999999</v>
      </c>
      <c r="AO83">
        <v>8.5113000000000003</v>
      </c>
      <c r="AP83">
        <v>8.6531549999999999</v>
      </c>
      <c r="AQ83">
        <v>61.972299999999997</v>
      </c>
      <c r="AR83">
        <v>51.137279999999997</v>
      </c>
      <c r="AS83">
        <v>10.12532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66.797636000000011</v>
      </c>
      <c r="BA83">
        <f t="shared" si="4"/>
        <v>1981.8896699999996</v>
      </c>
      <c r="BD83">
        <v>6.58</v>
      </c>
      <c r="BE83">
        <v>1.79</v>
      </c>
      <c r="BF83">
        <v>2.13</v>
      </c>
      <c r="BG83">
        <v>1.67</v>
      </c>
      <c r="BH83">
        <v>6.08</v>
      </c>
      <c r="BI83">
        <v>0.56000000000000005</v>
      </c>
      <c r="BJ83">
        <v>1.39</v>
      </c>
      <c r="BK83">
        <v>1.2</v>
      </c>
      <c r="BL83">
        <v>0.76</v>
      </c>
      <c r="BM83">
        <v>0.08</v>
      </c>
      <c r="BN83">
        <v>0.48</v>
      </c>
      <c r="BO83">
        <v>1.82</v>
      </c>
      <c r="BP83">
        <v>0.25</v>
      </c>
      <c r="BQ83">
        <v>1.91</v>
      </c>
      <c r="BR83">
        <v>2.1</v>
      </c>
      <c r="BS83">
        <v>1.56</v>
      </c>
      <c r="BT83">
        <v>2.7919710000000002</v>
      </c>
      <c r="BU83">
        <v>1.3009409999999999</v>
      </c>
      <c r="BV83">
        <v>2.3678439999999998</v>
      </c>
      <c r="BW83">
        <v>1.8594139999999999</v>
      </c>
      <c r="BX83">
        <v>1.875418</v>
      </c>
      <c r="BY83">
        <v>2.6018810000000001</v>
      </c>
      <c r="BZ83">
        <v>1.287064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4.7180780000000002</v>
      </c>
      <c r="CK83">
        <v>1.7849489999999999</v>
      </c>
      <c r="CL83">
        <v>1.2923450000000001</v>
      </c>
      <c r="CM83">
        <v>2.7570049999999999</v>
      </c>
      <c r="CN83">
        <v>0</v>
      </c>
      <c r="CO83">
        <v>2.0815049999999999</v>
      </c>
      <c r="CP83">
        <v>4.1268219999999998</v>
      </c>
      <c r="CQ83">
        <v>0</v>
      </c>
      <c r="CR83">
        <v>0.66037999999999997</v>
      </c>
      <c r="CS83">
        <v>2.1700729999999999</v>
      </c>
      <c r="CT83">
        <v>0.943886</v>
      </c>
      <c r="CU83">
        <v>1.0699920000000001</v>
      </c>
      <c r="CV83">
        <v>0.74806799999999996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66.797636000000011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288.39391699999999</v>
      </c>
      <c r="L84">
        <v>0</v>
      </c>
      <c r="M84">
        <v>91.086349999999996</v>
      </c>
      <c r="N84">
        <v>116.43328099999999</v>
      </c>
      <c r="O84">
        <v>61.025694999999999</v>
      </c>
      <c r="P84">
        <v>133.16700800000001</v>
      </c>
      <c r="Q84">
        <v>0</v>
      </c>
      <c r="R84">
        <v>17.947745999999999</v>
      </c>
      <c r="S84">
        <v>20.784265999999999</v>
      </c>
      <c r="T84">
        <v>0</v>
      </c>
      <c r="U84">
        <v>336.760875</v>
      </c>
      <c r="V84">
        <v>13.876215</v>
      </c>
      <c r="W84">
        <v>44.775112</v>
      </c>
      <c r="X84">
        <v>126.213122</v>
      </c>
      <c r="Y84">
        <v>0</v>
      </c>
      <c r="Z84">
        <v>6.3244170000000004</v>
      </c>
      <c r="AA84">
        <v>40.672896999999999</v>
      </c>
      <c r="AB84">
        <v>39.185561999999997</v>
      </c>
      <c r="AC84">
        <v>28.677406999999999</v>
      </c>
      <c r="AD84">
        <v>26.986899999999999</v>
      </c>
      <c r="AE84">
        <v>48.821778000000002</v>
      </c>
      <c r="AF84">
        <v>17.491589999999999</v>
      </c>
      <c r="AG84">
        <v>40.369616999999998</v>
      </c>
      <c r="AH84">
        <v>127.282342</v>
      </c>
      <c r="AI84">
        <v>0</v>
      </c>
      <c r="AJ84">
        <v>0</v>
      </c>
      <c r="AK84">
        <v>51.144227999999998</v>
      </c>
      <c r="AL84">
        <v>11.2133</v>
      </c>
      <c r="AM84">
        <v>10.424778999999999</v>
      </c>
      <c r="AN84">
        <v>0.43124899999999999</v>
      </c>
      <c r="AO84">
        <v>8.5113000000000003</v>
      </c>
      <c r="AP84">
        <v>8.6531549999999999</v>
      </c>
      <c r="AQ84">
        <v>61.972299999999997</v>
      </c>
      <c r="AR84">
        <v>3.1960799999999998</v>
      </c>
      <c r="AS84">
        <v>10.12532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66.111694</v>
      </c>
      <c r="BA84">
        <f t="shared" si="4"/>
        <v>1872.5314139999996</v>
      </c>
      <c r="BD84">
        <v>6.58</v>
      </c>
      <c r="BE84">
        <v>1.79</v>
      </c>
      <c r="BF84">
        <v>2.13</v>
      </c>
      <c r="BG84">
        <v>1.67</v>
      </c>
      <c r="BH84">
        <v>6.08</v>
      </c>
      <c r="BI84">
        <v>0.56000000000000005</v>
      </c>
      <c r="BJ84">
        <v>1.39</v>
      </c>
      <c r="BK84">
        <v>1.2</v>
      </c>
      <c r="BL84">
        <v>0.76</v>
      </c>
      <c r="BM84">
        <v>0.08</v>
      </c>
      <c r="BN84">
        <v>0.48</v>
      </c>
      <c r="BO84">
        <v>1.82</v>
      </c>
      <c r="BP84">
        <v>0.25</v>
      </c>
      <c r="BQ84">
        <v>1.91</v>
      </c>
      <c r="BR84">
        <v>2.1</v>
      </c>
      <c r="BS84">
        <v>1.56</v>
      </c>
      <c r="BT84">
        <v>2.7919710000000002</v>
      </c>
      <c r="BU84">
        <v>1.3009409999999999</v>
      </c>
      <c r="BV84">
        <v>2.3678439999999998</v>
      </c>
      <c r="BW84">
        <v>1.8594139999999999</v>
      </c>
      <c r="BX84">
        <v>1.875418</v>
      </c>
      <c r="BY84">
        <v>2.6018810000000001</v>
      </c>
      <c r="BZ84">
        <v>1.287064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4.7180780000000002</v>
      </c>
      <c r="CK84">
        <v>1.7849489999999999</v>
      </c>
      <c r="CL84">
        <v>1.2923450000000001</v>
      </c>
      <c r="CM84">
        <v>2.7570049999999999</v>
      </c>
      <c r="CN84">
        <v>0</v>
      </c>
      <c r="CO84">
        <v>2.0815049999999999</v>
      </c>
      <c r="CP84">
        <v>4.1268219999999998</v>
      </c>
      <c r="CQ84">
        <v>0</v>
      </c>
      <c r="CR84">
        <v>0.66037999999999997</v>
      </c>
      <c r="CS84">
        <v>2.1700729999999999</v>
      </c>
      <c r="CT84">
        <v>0.31845000000000001</v>
      </c>
      <c r="CU84">
        <v>1.0699920000000001</v>
      </c>
      <c r="CV84">
        <v>0.68756200000000001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66.111694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246.73853399999999</v>
      </c>
      <c r="L85">
        <v>0</v>
      </c>
      <c r="M85">
        <v>91.086349999999996</v>
      </c>
      <c r="N85">
        <v>116.43328099999999</v>
      </c>
      <c r="O85">
        <v>61.025694999999999</v>
      </c>
      <c r="P85">
        <v>133.16700800000001</v>
      </c>
      <c r="Q85">
        <v>0</v>
      </c>
      <c r="R85">
        <v>10.659819000000001</v>
      </c>
      <c r="S85">
        <v>11.915718</v>
      </c>
      <c r="T85">
        <v>0</v>
      </c>
      <c r="U85">
        <v>336.760875</v>
      </c>
      <c r="V85">
        <v>14.090757</v>
      </c>
      <c r="W85">
        <v>44.775112</v>
      </c>
      <c r="X85">
        <v>126.213122</v>
      </c>
      <c r="Y85">
        <v>0</v>
      </c>
      <c r="Z85">
        <v>0</v>
      </c>
      <c r="AA85">
        <v>40.672896999999999</v>
      </c>
      <c r="AB85">
        <v>25.912179999999999</v>
      </c>
      <c r="AC85">
        <v>28.677406999999999</v>
      </c>
      <c r="AD85">
        <v>26.986899999999999</v>
      </c>
      <c r="AE85">
        <v>48.821778000000002</v>
      </c>
      <c r="AF85">
        <v>8.7457949999999993</v>
      </c>
      <c r="AG85">
        <v>40.369616999999998</v>
      </c>
      <c r="AH85">
        <v>115.244642</v>
      </c>
      <c r="AI85">
        <v>0</v>
      </c>
      <c r="AJ85">
        <v>0</v>
      </c>
      <c r="AK85">
        <v>51.144227999999998</v>
      </c>
      <c r="AL85">
        <v>11.2133</v>
      </c>
      <c r="AM85">
        <v>10.424778999999999</v>
      </c>
      <c r="AN85">
        <v>0.43124899999999999</v>
      </c>
      <c r="AO85">
        <v>8.5113000000000003</v>
      </c>
      <c r="AP85">
        <v>8.6531549999999999</v>
      </c>
      <c r="AQ85">
        <v>61.972299999999997</v>
      </c>
      <c r="AR85">
        <v>3.1960799999999998</v>
      </c>
      <c r="AS85">
        <v>5.1924720000000004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65.70787</v>
      </c>
      <c r="BA85">
        <f t="shared" si="4"/>
        <v>1769.2161319999993</v>
      </c>
      <c r="BD85">
        <v>6.58</v>
      </c>
      <c r="BE85">
        <v>1.79</v>
      </c>
      <c r="BF85">
        <v>2.13</v>
      </c>
      <c r="BG85">
        <v>1.67</v>
      </c>
      <c r="BH85">
        <v>6.08</v>
      </c>
      <c r="BI85">
        <v>0.56000000000000005</v>
      </c>
      <c r="BJ85">
        <v>1.39</v>
      </c>
      <c r="BK85">
        <v>1.2</v>
      </c>
      <c r="BL85">
        <v>0.76</v>
      </c>
      <c r="BM85">
        <v>0.08</v>
      </c>
      <c r="BN85">
        <v>0.48</v>
      </c>
      <c r="BO85">
        <v>1.82</v>
      </c>
      <c r="BP85">
        <v>0.25</v>
      </c>
      <c r="BQ85">
        <v>1.91</v>
      </c>
      <c r="BR85">
        <v>2.1</v>
      </c>
      <c r="BS85">
        <v>1.56</v>
      </c>
      <c r="BT85">
        <v>2.7919710000000002</v>
      </c>
      <c r="BU85">
        <v>1.3009409999999999</v>
      </c>
      <c r="BV85">
        <v>2.3678439999999998</v>
      </c>
      <c r="BW85">
        <v>1.8594139999999999</v>
      </c>
      <c r="BX85">
        <v>1.875418</v>
      </c>
      <c r="BY85">
        <v>2.6018810000000001</v>
      </c>
      <c r="BZ85">
        <v>1.287064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4.7180780000000002</v>
      </c>
      <c r="CK85">
        <v>1.7849489999999999</v>
      </c>
      <c r="CL85">
        <v>1.2923450000000001</v>
      </c>
      <c r="CM85">
        <v>3.0051350000000001</v>
      </c>
      <c r="CN85">
        <v>0</v>
      </c>
      <c r="CO85">
        <v>2.0815049999999999</v>
      </c>
      <c r="CP85">
        <v>4.1268219999999998</v>
      </c>
      <c r="CQ85">
        <v>0</v>
      </c>
      <c r="CR85">
        <v>0.66037999999999997</v>
      </c>
      <c r="CS85">
        <v>2.1700729999999999</v>
      </c>
      <c r="CT85">
        <v>0</v>
      </c>
      <c r="CU85">
        <v>0.80249400000000004</v>
      </c>
      <c r="CV85">
        <v>0.621556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65.70787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246.73853399999999</v>
      </c>
      <c r="L86">
        <v>0</v>
      </c>
      <c r="M86">
        <v>91.086349999999996</v>
      </c>
      <c r="N86">
        <v>116.43328099999999</v>
      </c>
      <c r="O86">
        <v>61.025694999999999</v>
      </c>
      <c r="P86">
        <v>133.16700800000001</v>
      </c>
      <c r="Q86">
        <v>0</v>
      </c>
      <c r="R86">
        <v>10.659819000000001</v>
      </c>
      <c r="S86">
        <v>12.626604</v>
      </c>
      <c r="T86">
        <v>0</v>
      </c>
      <c r="U86">
        <v>336.760875</v>
      </c>
      <c r="V86">
        <v>14.198029</v>
      </c>
      <c r="W86">
        <v>44.775112</v>
      </c>
      <c r="X86">
        <v>126.213122</v>
      </c>
      <c r="Y86">
        <v>0</v>
      </c>
      <c r="Z86">
        <v>0</v>
      </c>
      <c r="AA86">
        <v>34.458219999999997</v>
      </c>
      <c r="AB86">
        <v>25.912179999999999</v>
      </c>
      <c r="AC86">
        <v>19.118271</v>
      </c>
      <c r="AD86">
        <v>26.986899999999999</v>
      </c>
      <c r="AE86">
        <v>48.821778000000002</v>
      </c>
      <c r="AF86">
        <v>8.7457949999999993</v>
      </c>
      <c r="AG86">
        <v>40.369616999999998</v>
      </c>
      <c r="AH86">
        <v>115.244642</v>
      </c>
      <c r="AI86">
        <v>0</v>
      </c>
      <c r="AJ86">
        <v>0</v>
      </c>
      <c r="AK86">
        <v>51.144227999999998</v>
      </c>
      <c r="AL86">
        <v>11.2133</v>
      </c>
      <c r="AM86">
        <v>3.9487800000000002</v>
      </c>
      <c r="AN86">
        <v>0.43124899999999999</v>
      </c>
      <c r="AO86">
        <v>8.5113000000000003</v>
      </c>
      <c r="AP86">
        <v>8.6531549999999999</v>
      </c>
      <c r="AQ86">
        <v>46.416499999999999</v>
      </c>
      <c r="AR86">
        <v>3.1960799999999998</v>
      </c>
      <c r="AS86">
        <v>5.1924720000000004</v>
      </c>
      <c r="AT86">
        <v>14.205978999999999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65.956001000000001</v>
      </c>
      <c r="BA86">
        <f t="shared" si="4"/>
        <v>1732.2108759999999</v>
      </c>
      <c r="BD86">
        <v>6.58</v>
      </c>
      <c r="BE86">
        <v>1.79</v>
      </c>
      <c r="BF86">
        <v>2.13</v>
      </c>
      <c r="BG86">
        <v>1.67</v>
      </c>
      <c r="BH86">
        <v>6.08</v>
      </c>
      <c r="BI86">
        <v>0.56000000000000005</v>
      </c>
      <c r="BJ86">
        <v>1.39</v>
      </c>
      <c r="BK86">
        <v>1.2</v>
      </c>
      <c r="BL86">
        <v>0.76</v>
      </c>
      <c r="BM86">
        <v>0.08</v>
      </c>
      <c r="BN86">
        <v>0.48</v>
      </c>
      <c r="BO86">
        <v>1.82</v>
      </c>
      <c r="BP86">
        <v>0.25</v>
      </c>
      <c r="BQ86">
        <v>1.91</v>
      </c>
      <c r="BR86">
        <v>2.1</v>
      </c>
      <c r="BS86">
        <v>1.56</v>
      </c>
      <c r="BT86">
        <v>2.7919710000000002</v>
      </c>
      <c r="BU86">
        <v>1.3009409999999999</v>
      </c>
      <c r="BV86">
        <v>2.3678439999999998</v>
      </c>
      <c r="BW86">
        <v>1.8594139999999999</v>
      </c>
      <c r="BX86">
        <v>1.875418</v>
      </c>
      <c r="BY86">
        <v>2.6018810000000001</v>
      </c>
      <c r="BZ86">
        <v>1.287064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4.7180780000000002</v>
      </c>
      <c r="CK86">
        <v>1.7849489999999999</v>
      </c>
      <c r="CL86">
        <v>1.2923450000000001</v>
      </c>
      <c r="CM86">
        <v>3.253266</v>
      </c>
      <c r="CN86">
        <v>0</v>
      </c>
      <c r="CO86">
        <v>2.0815049999999999</v>
      </c>
      <c r="CP86">
        <v>4.1268219999999998</v>
      </c>
      <c r="CQ86">
        <v>0</v>
      </c>
      <c r="CR86">
        <v>0.66037999999999997</v>
      </c>
      <c r="CS86">
        <v>2.1700729999999999</v>
      </c>
      <c r="CT86">
        <v>0</v>
      </c>
      <c r="CU86">
        <v>0.80249400000000004</v>
      </c>
      <c r="CV86">
        <v>0.621556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65.956001000000001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246.73853399999999</v>
      </c>
      <c r="L87">
        <v>0</v>
      </c>
      <c r="M87">
        <v>91.086349999999996</v>
      </c>
      <c r="N87">
        <v>116.43328099999999</v>
      </c>
      <c r="O87">
        <v>61.025694999999999</v>
      </c>
      <c r="P87">
        <v>133.16700800000001</v>
      </c>
      <c r="Q87">
        <v>0</v>
      </c>
      <c r="R87">
        <v>10.659819000000001</v>
      </c>
      <c r="S87">
        <v>11.915718</v>
      </c>
      <c r="T87">
        <v>0</v>
      </c>
      <c r="U87">
        <v>336.760875</v>
      </c>
      <c r="V87">
        <v>14.305301</v>
      </c>
      <c r="W87">
        <v>44.775112</v>
      </c>
      <c r="X87">
        <v>126.213122</v>
      </c>
      <c r="Y87">
        <v>0</v>
      </c>
      <c r="Z87">
        <v>0</v>
      </c>
      <c r="AA87">
        <v>27.063424999999999</v>
      </c>
      <c r="AB87">
        <v>25.912179999999999</v>
      </c>
      <c r="AC87">
        <v>19.118271</v>
      </c>
      <c r="AD87">
        <v>26.986899999999999</v>
      </c>
      <c r="AE87">
        <v>30.409079999999999</v>
      </c>
      <c r="AF87">
        <v>8.7457949999999993</v>
      </c>
      <c r="AG87">
        <v>40.369616999999998</v>
      </c>
      <c r="AH87">
        <v>92.195713999999995</v>
      </c>
      <c r="AI87">
        <v>0</v>
      </c>
      <c r="AJ87">
        <v>0</v>
      </c>
      <c r="AK87">
        <v>51.144227999999998</v>
      </c>
      <c r="AL87">
        <v>11.2133</v>
      </c>
      <c r="AM87">
        <v>0</v>
      </c>
      <c r="AN87">
        <v>0.43124899999999999</v>
      </c>
      <c r="AO87">
        <v>8.5113000000000003</v>
      </c>
      <c r="AP87">
        <v>8.6531549999999999</v>
      </c>
      <c r="AQ87">
        <v>46.416499999999999</v>
      </c>
      <c r="AR87">
        <v>3.1960799999999998</v>
      </c>
      <c r="AS87">
        <v>5.1924720000000004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66.282353000000001</v>
      </c>
      <c r="BA87">
        <f t="shared" si="4"/>
        <v>1679.3943459999998</v>
      </c>
      <c r="BD87">
        <v>6.99</v>
      </c>
      <c r="BE87">
        <v>1.79</v>
      </c>
      <c r="BF87">
        <v>2.13</v>
      </c>
      <c r="BG87">
        <v>1.67</v>
      </c>
      <c r="BH87">
        <v>6.08</v>
      </c>
      <c r="BI87">
        <v>0.56000000000000005</v>
      </c>
      <c r="BJ87">
        <v>1.39</v>
      </c>
      <c r="BK87">
        <v>1.2</v>
      </c>
      <c r="BL87">
        <v>0.76</v>
      </c>
      <c r="BM87">
        <v>0.08</v>
      </c>
      <c r="BN87">
        <v>0.63</v>
      </c>
      <c r="BO87">
        <v>1.82</v>
      </c>
      <c r="BP87">
        <v>0.25</v>
      </c>
      <c r="BQ87">
        <v>1.91</v>
      </c>
      <c r="BR87">
        <v>2.1</v>
      </c>
      <c r="BS87">
        <v>1.56</v>
      </c>
      <c r="BT87">
        <v>2.7919710000000002</v>
      </c>
      <c r="BU87">
        <v>1.3009409999999999</v>
      </c>
      <c r="BV87">
        <v>2.3678439999999998</v>
      </c>
      <c r="BW87">
        <v>1.8594139999999999</v>
      </c>
      <c r="BX87">
        <v>1.875418</v>
      </c>
      <c r="BY87">
        <v>2.6018810000000001</v>
      </c>
      <c r="BZ87">
        <v>1.287064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4.7180780000000002</v>
      </c>
      <c r="CK87">
        <v>1.7849489999999999</v>
      </c>
      <c r="CL87">
        <v>1.2923450000000001</v>
      </c>
      <c r="CM87">
        <v>3.411794</v>
      </c>
      <c r="CN87">
        <v>0</v>
      </c>
      <c r="CO87">
        <v>2.0815049999999999</v>
      </c>
      <c r="CP87">
        <v>4.1268219999999998</v>
      </c>
      <c r="CQ87">
        <v>0</v>
      </c>
      <c r="CR87">
        <v>0.66037999999999997</v>
      </c>
      <c r="CS87">
        <v>2.1700729999999999</v>
      </c>
      <c r="CT87">
        <v>0</v>
      </c>
      <c r="CU87">
        <v>0.53499600000000003</v>
      </c>
      <c r="CV87">
        <v>0.49687799999999999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66.282353000000001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246.73853399999999</v>
      </c>
      <c r="L88">
        <v>0</v>
      </c>
      <c r="M88">
        <v>91.086349999999996</v>
      </c>
      <c r="N88">
        <v>116.43328099999999</v>
      </c>
      <c r="O88">
        <v>61.025694999999999</v>
      </c>
      <c r="P88">
        <v>133.16700800000001</v>
      </c>
      <c r="Q88">
        <v>0</v>
      </c>
      <c r="R88">
        <v>10.659819000000001</v>
      </c>
      <c r="S88">
        <v>11.915718</v>
      </c>
      <c r="T88">
        <v>0</v>
      </c>
      <c r="U88">
        <v>336.760875</v>
      </c>
      <c r="V88">
        <v>14.812780999999999</v>
      </c>
      <c r="W88">
        <v>44.775112</v>
      </c>
      <c r="X88">
        <v>126.213122</v>
      </c>
      <c r="Y88">
        <v>0</v>
      </c>
      <c r="Z88">
        <v>0</v>
      </c>
      <c r="AA88">
        <v>13.493594999999999</v>
      </c>
      <c r="AB88">
        <v>25.912179999999999</v>
      </c>
      <c r="AC88">
        <v>19.118271</v>
      </c>
      <c r="AD88">
        <v>17.991267000000001</v>
      </c>
      <c r="AE88">
        <v>30.409079999999999</v>
      </c>
      <c r="AF88">
        <v>8.7457949999999993</v>
      </c>
      <c r="AG88">
        <v>40.369616999999998</v>
      </c>
      <c r="AH88">
        <v>92.195713999999995</v>
      </c>
      <c r="AI88">
        <v>0</v>
      </c>
      <c r="AJ88">
        <v>0</v>
      </c>
      <c r="AK88">
        <v>51.144227999999998</v>
      </c>
      <c r="AL88">
        <v>11.2133</v>
      </c>
      <c r="AM88">
        <v>0</v>
      </c>
      <c r="AN88">
        <v>0.43124899999999999</v>
      </c>
      <c r="AO88">
        <v>8.5113000000000003</v>
      </c>
      <c r="AP88">
        <v>8.6531549999999999</v>
      </c>
      <c r="AQ88">
        <v>46.416499999999999</v>
      </c>
      <c r="AR88">
        <v>3.1960799999999998</v>
      </c>
      <c r="AS88">
        <v>5.1924720000000004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66.282353000000001</v>
      </c>
      <c r="BA88">
        <f t="shared" si="4"/>
        <v>1657.3363629999997</v>
      </c>
      <c r="BD88">
        <v>6.99</v>
      </c>
      <c r="BE88">
        <v>1.79</v>
      </c>
      <c r="BF88">
        <v>2.13</v>
      </c>
      <c r="BG88">
        <v>1.67</v>
      </c>
      <c r="BH88">
        <v>6.08</v>
      </c>
      <c r="BI88">
        <v>0.56000000000000005</v>
      </c>
      <c r="BJ88">
        <v>1.39</v>
      </c>
      <c r="BK88">
        <v>1.2</v>
      </c>
      <c r="BL88">
        <v>0.76</v>
      </c>
      <c r="BM88">
        <v>0.08</v>
      </c>
      <c r="BN88">
        <v>0.63</v>
      </c>
      <c r="BO88">
        <v>1.82</v>
      </c>
      <c r="BP88">
        <v>0.25</v>
      </c>
      <c r="BQ88">
        <v>1.91</v>
      </c>
      <c r="BR88">
        <v>2.1</v>
      </c>
      <c r="BS88">
        <v>1.56</v>
      </c>
      <c r="BT88">
        <v>2.7919710000000002</v>
      </c>
      <c r="BU88">
        <v>1.3009409999999999</v>
      </c>
      <c r="BV88">
        <v>2.3678439999999998</v>
      </c>
      <c r="BW88">
        <v>1.8594139999999999</v>
      </c>
      <c r="BX88">
        <v>1.875418</v>
      </c>
      <c r="BY88">
        <v>2.6018810000000001</v>
      </c>
      <c r="BZ88">
        <v>1.287064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4.7180780000000002</v>
      </c>
      <c r="CK88">
        <v>1.7849489999999999</v>
      </c>
      <c r="CL88">
        <v>1.2923450000000001</v>
      </c>
      <c r="CM88">
        <v>3.411794</v>
      </c>
      <c r="CN88">
        <v>0</v>
      </c>
      <c r="CO88">
        <v>2.0815049999999999</v>
      </c>
      <c r="CP88">
        <v>4.1268219999999998</v>
      </c>
      <c r="CQ88">
        <v>0</v>
      </c>
      <c r="CR88">
        <v>0.66037999999999997</v>
      </c>
      <c r="CS88">
        <v>2.1700729999999999</v>
      </c>
      <c r="CT88">
        <v>0</v>
      </c>
      <c r="CU88">
        <v>0.53499600000000003</v>
      </c>
      <c r="CV88">
        <v>0.49687799999999999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66.282353000000001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246.73853399999999</v>
      </c>
      <c r="L89">
        <v>0</v>
      </c>
      <c r="M89">
        <v>91.086349999999996</v>
      </c>
      <c r="N89">
        <v>116.43328099999999</v>
      </c>
      <c r="O89">
        <v>61.025694999999999</v>
      </c>
      <c r="P89">
        <v>133.16700800000001</v>
      </c>
      <c r="Q89">
        <v>0</v>
      </c>
      <c r="R89">
        <v>11.307663</v>
      </c>
      <c r="S89">
        <v>13.384981</v>
      </c>
      <c r="T89">
        <v>0</v>
      </c>
      <c r="U89">
        <v>336.760875</v>
      </c>
      <c r="V89">
        <v>14.921987</v>
      </c>
      <c r="W89">
        <v>44.775112</v>
      </c>
      <c r="X89">
        <v>126.213122</v>
      </c>
      <c r="Y89">
        <v>0</v>
      </c>
      <c r="Z89">
        <v>0</v>
      </c>
      <c r="AA89">
        <v>0</v>
      </c>
      <c r="AB89">
        <v>25.912179999999999</v>
      </c>
      <c r="AC89">
        <v>9.5591360000000005</v>
      </c>
      <c r="AD89">
        <v>17.991267000000001</v>
      </c>
      <c r="AE89">
        <v>30.409079999999999</v>
      </c>
      <c r="AF89">
        <v>8.7457949999999993</v>
      </c>
      <c r="AG89">
        <v>40.369616999999998</v>
      </c>
      <c r="AH89">
        <v>92.195713999999995</v>
      </c>
      <c r="AI89">
        <v>0</v>
      </c>
      <c r="AJ89">
        <v>0</v>
      </c>
      <c r="AK89">
        <v>51.144227999999998</v>
      </c>
      <c r="AL89">
        <v>11.2133</v>
      </c>
      <c r="AM89">
        <v>0</v>
      </c>
      <c r="AN89">
        <v>0.43124899999999999</v>
      </c>
      <c r="AO89">
        <v>8.5113000000000003</v>
      </c>
      <c r="AP89">
        <v>8.6531549999999999</v>
      </c>
      <c r="AQ89">
        <v>46.416499999999999</v>
      </c>
      <c r="AR89">
        <v>3.1960799999999998</v>
      </c>
      <c r="AS89">
        <v>5.1924720000000004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66.118842999999984</v>
      </c>
      <c r="BA89">
        <f t="shared" si="4"/>
        <v>1636.3464359999998</v>
      </c>
      <c r="BD89">
        <v>6.99</v>
      </c>
      <c r="BE89">
        <v>1.79</v>
      </c>
      <c r="BF89">
        <v>2.13</v>
      </c>
      <c r="BG89">
        <v>1.67</v>
      </c>
      <c r="BH89">
        <v>6.08</v>
      </c>
      <c r="BI89">
        <v>0.56000000000000005</v>
      </c>
      <c r="BJ89">
        <v>1.39</v>
      </c>
      <c r="BK89">
        <v>1.2</v>
      </c>
      <c r="BL89">
        <v>0.76</v>
      </c>
      <c r="BM89">
        <v>0.08</v>
      </c>
      <c r="BN89">
        <v>0.48</v>
      </c>
      <c r="BO89">
        <v>1.82</v>
      </c>
      <c r="BP89">
        <v>0.25</v>
      </c>
      <c r="BQ89">
        <v>1.91</v>
      </c>
      <c r="BR89">
        <v>2.1</v>
      </c>
      <c r="BS89">
        <v>1.56</v>
      </c>
      <c r="BT89">
        <v>2.7919710000000002</v>
      </c>
      <c r="BU89">
        <v>1.3009409999999999</v>
      </c>
      <c r="BV89">
        <v>2.3678439999999998</v>
      </c>
      <c r="BW89">
        <v>1.8594139999999999</v>
      </c>
      <c r="BX89">
        <v>1.875418</v>
      </c>
      <c r="BY89">
        <v>2.6018810000000001</v>
      </c>
      <c r="BZ89">
        <v>1.287064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4.7180780000000002</v>
      </c>
      <c r="CK89">
        <v>1.7849489999999999</v>
      </c>
      <c r="CL89">
        <v>1.2923450000000001</v>
      </c>
      <c r="CM89">
        <v>3.411794</v>
      </c>
      <c r="CN89">
        <v>0</v>
      </c>
      <c r="CO89">
        <v>2.0815049999999999</v>
      </c>
      <c r="CP89">
        <v>4.1268219999999998</v>
      </c>
      <c r="CQ89">
        <v>0</v>
      </c>
      <c r="CR89">
        <v>0.66037999999999997</v>
      </c>
      <c r="CS89">
        <v>2.1700729999999999</v>
      </c>
      <c r="CT89">
        <v>0</v>
      </c>
      <c r="CU89">
        <v>0.52148600000000001</v>
      </c>
      <c r="CV89">
        <v>0.49687799999999999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66.118842999999984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246.73853399999999</v>
      </c>
      <c r="L90">
        <v>0</v>
      </c>
      <c r="M90">
        <v>91.086349999999996</v>
      </c>
      <c r="N90">
        <v>116.43328099999999</v>
      </c>
      <c r="O90">
        <v>61.025694999999999</v>
      </c>
      <c r="P90">
        <v>133.16700800000001</v>
      </c>
      <c r="Q90">
        <v>0</v>
      </c>
      <c r="R90">
        <v>11.307663</v>
      </c>
      <c r="S90">
        <v>13.384981</v>
      </c>
      <c r="T90">
        <v>0</v>
      </c>
      <c r="U90">
        <v>336.760875</v>
      </c>
      <c r="V90">
        <v>14.921987</v>
      </c>
      <c r="W90">
        <v>44.775112</v>
      </c>
      <c r="X90">
        <v>126.213122</v>
      </c>
      <c r="Y90">
        <v>0</v>
      </c>
      <c r="Z90">
        <v>0</v>
      </c>
      <c r="AA90">
        <v>0</v>
      </c>
      <c r="AB90">
        <v>13.061854</v>
      </c>
      <c r="AC90">
        <v>9.5591360000000005</v>
      </c>
      <c r="AD90">
        <v>8.9956340000000008</v>
      </c>
      <c r="AE90">
        <v>30.409079999999999</v>
      </c>
      <c r="AF90">
        <v>8.7457949999999993</v>
      </c>
      <c r="AG90">
        <v>40.369616999999998</v>
      </c>
      <c r="AH90">
        <v>92.195713999999995</v>
      </c>
      <c r="AI90">
        <v>0</v>
      </c>
      <c r="AJ90">
        <v>0</v>
      </c>
      <c r="AK90">
        <v>51.144227999999998</v>
      </c>
      <c r="AL90">
        <v>11.2133</v>
      </c>
      <c r="AM90">
        <v>0</v>
      </c>
      <c r="AN90">
        <v>0.43124899999999999</v>
      </c>
      <c r="AO90">
        <v>8.5113000000000003</v>
      </c>
      <c r="AP90">
        <v>8.6531549999999999</v>
      </c>
      <c r="AQ90">
        <v>45.726525000000002</v>
      </c>
      <c r="AR90">
        <v>3.1960799999999998</v>
      </c>
      <c r="AS90">
        <v>5.1924720000000004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66.110736999999986</v>
      </c>
      <c r="BA90">
        <f t="shared" si="4"/>
        <v>1613.802396</v>
      </c>
      <c r="BD90">
        <v>6.99</v>
      </c>
      <c r="BE90">
        <v>1.79</v>
      </c>
      <c r="BF90">
        <v>2.13</v>
      </c>
      <c r="BG90">
        <v>1.67</v>
      </c>
      <c r="BH90">
        <v>6.08</v>
      </c>
      <c r="BI90">
        <v>0.56000000000000005</v>
      </c>
      <c r="BJ90">
        <v>1.39</v>
      </c>
      <c r="BK90">
        <v>1.2</v>
      </c>
      <c r="BL90">
        <v>0.76</v>
      </c>
      <c r="BM90">
        <v>0.08</v>
      </c>
      <c r="BN90">
        <v>0.48</v>
      </c>
      <c r="BO90">
        <v>1.82</v>
      </c>
      <c r="BP90">
        <v>0.25</v>
      </c>
      <c r="BQ90">
        <v>1.91</v>
      </c>
      <c r="BR90">
        <v>2.1</v>
      </c>
      <c r="BS90">
        <v>1.56</v>
      </c>
      <c r="BT90">
        <v>2.7919710000000002</v>
      </c>
      <c r="BU90">
        <v>1.3009409999999999</v>
      </c>
      <c r="BV90">
        <v>2.3678439999999998</v>
      </c>
      <c r="BW90">
        <v>1.8594139999999999</v>
      </c>
      <c r="BX90">
        <v>1.875418</v>
      </c>
      <c r="BY90">
        <v>2.6018810000000001</v>
      </c>
      <c r="BZ90">
        <v>1.287064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4.7180780000000002</v>
      </c>
      <c r="CK90">
        <v>1.7849489999999999</v>
      </c>
      <c r="CL90">
        <v>1.2923450000000001</v>
      </c>
      <c r="CM90">
        <v>3.411794</v>
      </c>
      <c r="CN90">
        <v>0</v>
      </c>
      <c r="CO90">
        <v>2.0815049999999999</v>
      </c>
      <c r="CP90">
        <v>4.1268219999999998</v>
      </c>
      <c r="CQ90">
        <v>0</v>
      </c>
      <c r="CR90">
        <v>0.66037999999999997</v>
      </c>
      <c r="CS90">
        <v>2.1700729999999999</v>
      </c>
      <c r="CT90">
        <v>0</v>
      </c>
      <c r="CU90">
        <v>0.51337999999999995</v>
      </c>
      <c r="CV90">
        <v>0.49687799999999999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66.110736999999986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246.73853399999999</v>
      </c>
      <c r="L91">
        <v>0</v>
      </c>
      <c r="M91">
        <v>91.086349999999996</v>
      </c>
      <c r="N91">
        <v>116.43328099999999</v>
      </c>
      <c r="O91">
        <v>61.025694999999999</v>
      </c>
      <c r="P91">
        <v>133.16700800000001</v>
      </c>
      <c r="Q91">
        <v>0</v>
      </c>
      <c r="R91">
        <v>11.307663</v>
      </c>
      <c r="S91">
        <v>13.384981</v>
      </c>
      <c r="T91">
        <v>0</v>
      </c>
      <c r="U91">
        <v>336.760875</v>
      </c>
      <c r="V91">
        <v>14.921987</v>
      </c>
      <c r="W91">
        <v>44.775112</v>
      </c>
      <c r="X91">
        <v>126.213122</v>
      </c>
      <c r="Y91">
        <v>0</v>
      </c>
      <c r="Z91">
        <v>0</v>
      </c>
      <c r="AA91">
        <v>0</v>
      </c>
      <c r="AB91">
        <v>13.061854</v>
      </c>
      <c r="AC91">
        <v>9.5591360000000005</v>
      </c>
      <c r="AD91">
        <v>8.9956340000000008</v>
      </c>
      <c r="AE91">
        <v>30.409079999999999</v>
      </c>
      <c r="AF91">
        <v>8.7457949999999993</v>
      </c>
      <c r="AG91">
        <v>40.369616999999998</v>
      </c>
      <c r="AH91">
        <v>69.146786000000006</v>
      </c>
      <c r="AI91">
        <v>0</v>
      </c>
      <c r="AJ91">
        <v>0</v>
      </c>
      <c r="AK91">
        <v>51.144227999999998</v>
      </c>
      <c r="AL91">
        <v>11.2133</v>
      </c>
      <c r="AM91">
        <v>0</v>
      </c>
      <c r="AN91">
        <v>0.43124899999999999</v>
      </c>
      <c r="AO91">
        <v>8.5113000000000003</v>
      </c>
      <c r="AP91">
        <v>8.6531549999999999</v>
      </c>
      <c r="AQ91">
        <v>30.108000000000001</v>
      </c>
      <c r="AR91">
        <v>3.1960799999999998</v>
      </c>
      <c r="AS91">
        <v>5.1924720000000004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65.764183999999986</v>
      </c>
      <c r="BA91">
        <f t="shared" si="4"/>
        <v>1574.7883899999997</v>
      </c>
      <c r="BD91">
        <v>6.99</v>
      </c>
      <c r="BE91">
        <v>1.79</v>
      </c>
      <c r="BF91">
        <v>2.13</v>
      </c>
      <c r="BG91">
        <v>1.67</v>
      </c>
      <c r="BH91">
        <v>6.08</v>
      </c>
      <c r="BI91">
        <v>0.57999999999999996</v>
      </c>
      <c r="BJ91">
        <v>1.43</v>
      </c>
      <c r="BK91">
        <v>1.2</v>
      </c>
      <c r="BL91">
        <v>0.76</v>
      </c>
      <c r="BM91">
        <v>0.08</v>
      </c>
      <c r="BN91">
        <v>0.48</v>
      </c>
      <c r="BO91">
        <v>1.82</v>
      </c>
      <c r="BP91">
        <v>0.25</v>
      </c>
      <c r="BQ91">
        <v>1.91</v>
      </c>
      <c r="BR91">
        <v>2.1</v>
      </c>
      <c r="BS91">
        <v>1.56</v>
      </c>
      <c r="BT91">
        <v>2.7919710000000002</v>
      </c>
      <c r="BU91">
        <v>1.300942</v>
      </c>
      <c r="BV91">
        <v>2.3678439999999998</v>
      </c>
      <c r="BW91">
        <v>1.8594139999999999</v>
      </c>
      <c r="BX91">
        <v>1.875418</v>
      </c>
      <c r="BY91">
        <v>2.6018810000000001</v>
      </c>
      <c r="BZ91">
        <v>1.287064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4.7180780000000002</v>
      </c>
      <c r="CK91">
        <v>1.7849489999999999</v>
      </c>
      <c r="CL91">
        <v>1.2923450000000001</v>
      </c>
      <c r="CM91">
        <v>3.411794</v>
      </c>
      <c r="CN91">
        <v>0</v>
      </c>
      <c r="CO91">
        <v>2.0815049999999999</v>
      </c>
      <c r="CP91">
        <v>4.1268219999999998</v>
      </c>
      <c r="CQ91">
        <v>0</v>
      </c>
      <c r="CR91">
        <v>0.66037999999999997</v>
      </c>
      <c r="CS91">
        <v>2.1700729999999999</v>
      </c>
      <c r="CT91">
        <v>0</v>
      </c>
      <c r="CU91">
        <v>0.22967000000000001</v>
      </c>
      <c r="CV91">
        <v>0.37403399999999998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65.764183999999986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246.73853399999999</v>
      </c>
      <c r="L92">
        <v>0</v>
      </c>
      <c r="M92">
        <v>91.086349999999996</v>
      </c>
      <c r="N92">
        <v>116.43328099999999</v>
      </c>
      <c r="O92">
        <v>61.025694999999999</v>
      </c>
      <c r="P92">
        <v>133.16700800000001</v>
      </c>
      <c r="Q92">
        <v>0</v>
      </c>
      <c r="R92">
        <v>11.307663</v>
      </c>
      <c r="S92">
        <v>13.384981</v>
      </c>
      <c r="T92">
        <v>0</v>
      </c>
      <c r="U92">
        <v>336.760875</v>
      </c>
      <c r="V92">
        <v>14.921987</v>
      </c>
      <c r="W92">
        <v>44.775112</v>
      </c>
      <c r="X92">
        <v>126.213122</v>
      </c>
      <c r="Y92">
        <v>0</v>
      </c>
      <c r="Z92">
        <v>0</v>
      </c>
      <c r="AA92">
        <v>0</v>
      </c>
      <c r="AB92">
        <v>13.061854</v>
      </c>
      <c r="AC92">
        <v>9.5591360000000005</v>
      </c>
      <c r="AD92">
        <v>8.9956340000000008</v>
      </c>
      <c r="AE92">
        <v>30.409079999999999</v>
      </c>
      <c r="AF92">
        <v>8.7457949999999993</v>
      </c>
      <c r="AG92">
        <v>40.369616999999998</v>
      </c>
      <c r="AH92">
        <v>69.146786000000006</v>
      </c>
      <c r="AI92">
        <v>0</v>
      </c>
      <c r="AJ92">
        <v>0</v>
      </c>
      <c r="AK92">
        <v>51.144227999999998</v>
      </c>
      <c r="AL92">
        <v>11.2133</v>
      </c>
      <c r="AM92">
        <v>0</v>
      </c>
      <c r="AN92">
        <v>0.43124899999999999</v>
      </c>
      <c r="AO92">
        <v>8.5113000000000003</v>
      </c>
      <c r="AP92">
        <v>8.6531549999999999</v>
      </c>
      <c r="AQ92">
        <v>30.108000000000001</v>
      </c>
      <c r="AR92">
        <v>3.1960799999999998</v>
      </c>
      <c r="AS92">
        <v>5.1924720000000004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65.764183999999986</v>
      </c>
      <c r="BA92">
        <f t="shared" si="4"/>
        <v>1574.7883899999997</v>
      </c>
      <c r="BD92">
        <v>6.99</v>
      </c>
      <c r="BE92">
        <v>1.79</v>
      </c>
      <c r="BF92">
        <v>2.13</v>
      </c>
      <c r="BG92">
        <v>1.67</v>
      </c>
      <c r="BH92">
        <v>6.08</v>
      </c>
      <c r="BI92">
        <v>0.57999999999999996</v>
      </c>
      <c r="BJ92">
        <v>1.43</v>
      </c>
      <c r="BK92">
        <v>1.2</v>
      </c>
      <c r="BL92">
        <v>0.76</v>
      </c>
      <c r="BM92">
        <v>0.08</v>
      </c>
      <c r="BN92">
        <v>0.48</v>
      </c>
      <c r="BO92">
        <v>1.82</v>
      </c>
      <c r="BP92">
        <v>0.25</v>
      </c>
      <c r="BQ92">
        <v>1.91</v>
      </c>
      <c r="BR92">
        <v>2.1</v>
      </c>
      <c r="BS92">
        <v>1.56</v>
      </c>
      <c r="BT92">
        <v>2.7919710000000002</v>
      </c>
      <c r="BU92">
        <v>1.300942</v>
      </c>
      <c r="BV92">
        <v>2.3678439999999998</v>
      </c>
      <c r="BW92">
        <v>1.8594139999999999</v>
      </c>
      <c r="BX92">
        <v>1.875418</v>
      </c>
      <c r="BY92">
        <v>2.6018810000000001</v>
      </c>
      <c r="BZ92">
        <v>1.287064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4.7180780000000002</v>
      </c>
      <c r="CK92">
        <v>1.7849489999999999</v>
      </c>
      <c r="CL92">
        <v>1.2923450000000001</v>
      </c>
      <c r="CM92">
        <v>3.411794</v>
      </c>
      <c r="CN92">
        <v>0</v>
      </c>
      <c r="CO92">
        <v>2.0815049999999999</v>
      </c>
      <c r="CP92">
        <v>4.1268219999999998</v>
      </c>
      <c r="CQ92">
        <v>0</v>
      </c>
      <c r="CR92">
        <v>0.66037999999999997</v>
      </c>
      <c r="CS92">
        <v>2.1700729999999999</v>
      </c>
      <c r="CT92">
        <v>0</v>
      </c>
      <c r="CU92">
        <v>0.22967000000000001</v>
      </c>
      <c r="CV92">
        <v>0.37403399999999998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65.764183999999986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246.73853399999999</v>
      </c>
      <c r="L93">
        <v>0</v>
      </c>
      <c r="M93">
        <v>91.086349999999996</v>
      </c>
      <c r="N93">
        <v>116.43328099999999</v>
      </c>
      <c r="O93">
        <v>61.025694999999999</v>
      </c>
      <c r="P93">
        <v>133.16700800000001</v>
      </c>
      <c r="Q93">
        <v>0</v>
      </c>
      <c r="R93">
        <v>11.307663</v>
      </c>
      <c r="S93">
        <v>13.113166</v>
      </c>
      <c r="T93">
        <v>0</v>
      </c>
      <c r="U93">
        <v>336.760875</v>
      </c>
      <c r="V93">
        <v>14.921987</v>
      </c>
      <c r="W93">
        <v>44.775112</v>
      </c>
      <c r="X93">
        <v>126.213122</v>
      </c>
      <c r="Y93">
        <v>0</v>
      </c>
      <c r="Z93">
        <v>0</v>
      </c>
      <c r="AA93">
        <v>0</v>
      </c>
      <c r="AB93">
        <v>13.061854</v>
      </c>
      <c r="AC93">
        <v>9.5591360000000005</v>
      </c>
      <c r="AD93">
        <v>8.9956340000000008</v>
      </c>
      <c r="AE93">
        <v>30.409079999999999</v>
      </c>
      <c r="AF93">
        <v>8.7457949999999993</v>
      </c>
      <c r="AG93">
        <v>40.369616999999998</v>
      </c>
      <c r="AH93">
        <v>46.097856999999998</v>
      </c>
      <c r="AI93">
        <v>0</v>
      </c>
      <c r="AJ93">
        <v>0</v>
      </c>
      <c r="AK93">
        <v>51.144227999999998</v>
      </c>
      <c r="AL93">
        <v>11.2133</v>
      </c>
      <c r="AM93">
        <v>0</v>
      </c>
      <c r="AN93">
        <v>0.43124899999999999</v>
      </c>
      <c r="AO93">
        <v>9.0787200000000006</v>
      </c>
      <c r="AP93">
        <v>8.6531549999999999</v>
      </c>
      <c r="AQ93">
        <v>30.108000000000001</v>
      </c>
      <c r="AR93">
        <v>51.137279999999997</v>
      </c>
      <c r="AS93">
        <v>5.1924720000000004</v>
      </c>
      <c r="AT93">
        <v>13.133841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65.548603</v>
      </c>
      <c r="BA93">
        <f t="shared" si="4"/>
        <v>1598.4226139999998</v>
      </c>
      <c r="BD93">
        <v>6.99</v>
      </c>
      <c r="BE93">
        <v>1.79</v>
      </c>
      <c r="BF93">
        <v>2.13</v>
      </c>
      <c r="BG93">
        <v>1.67</v>
      </c>
      <c r="BH93">
        <v>6.08</v>
      </c>
      <c r="BI93">
        <v>0.57999999999999996</v>
      </c>
      <c r="BJ93">
        <v>1.43</v>
      </c>
      <c r="BK93">
        <v>1.2</v>
      </c>
      <c r="BL93">
        <v>0.76</v>
      </c>
      <c r="BM93">
        <v>0.08</v>
      </c>
      <c r="BN93">
        <v>0.48</v>
      </c>
      <c r="BO93">
        <v>1.82</v>
      </c>
      <c r="BP93">
        <v>0.25</v>
      </c>
      <c r="BQ93">
        <v>1.91</v>
      </c>
      <c r="BR93">
        <v>2.1</v>
      </c>
      <c r="BS93">
        <v>1.56</v>
      </c>
      <c r="BT93">
        <v>2.7919710000000002</v>
      </c>
      <c r="BU93">
        <v>1.300942</v>
      </c>
      <c r="BV93">
        <v>2.3678439999999998</v>
      </c>
      <c r="BW93">
        <v>1.8594139999999999</v>
      </c>
      <c r="BX93">
        <v>1.875418</v>
      </c>
      <c r="BY93">
        <v>2.6018810000000001</v>
      </c>
      <c r="BZ93">
        <v>1.287064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4.8568449999999999</v>
      </c>
      <c r="CK93">
        <v>1.7849489999999999</v>
      </c>
      <c r="CL93">
        <v>1.2923450000000001</v>
      </c>
      <c r="CM93">
        <v>3.411794</v>
      </c>
      <c r="CN93">
        <v>0</v>
      </c>
      <c r="CO93">
        <v>2.0815049999999999</v>
      </c>
      <c r="CP93">
        <v>4.1268219999999998</v>
      </c>
      <c r="CQ93">
        <v>0</v>
      </c>
      <c r="CR93">
        <v>0.66037999999999997</v>
      </c>
      <c r="CS93">
        <v>2.1700729999999999</v>
      </c>
      <c r="CT93">
        <v>0</v>
      </c>
      <c r="CU93">
        <v>0</v>
      </c>
      <c r="CV93">
        <v>0.24935599999999999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65.548603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246.73853399999999</v>
      </c>
      <c r="L94">
        <v>0</v>
      </c>
      <c r="M94">
        <v>91.086349999999996</v>
      </c>
      <c r="N94">
        <v>116.43328099999999</v>
      </c>
      <c r="O94">
        <v>61.025694999999999</v>
      </c>
      <c r="P94">
        <v>133.16700800000001</v>
      </c>
      <c r="Q94">
        <v>0</v>
      </c>
      <c r="R94">
        <v>11.307663</v>
      </c>
      <c r="S94">
        <v>13.384981</v>
      </c>
      <c r="T94">
        <v>0</v>
      </c>
      <c r="U94">
        <v>336.760875</v>
      </c>
      <c r="V94">
        <v>14.921987</v>
      </c>
      <c r="W94">
        <v>44.775112</v>
      </c>
      <c r="X94">
        <v>126.213122</v>
      </c>
      <c r="Y94">
        <v>0</v>
      </c>
      <c r="Z94">
        <v>0</v>
      </c>
      <c r="AA94">
        <v>0</v>
      </c>
      <c r="AB94">
        <v>13.061854</v>
      </c>
      <c r="AC94">
        <v>9.5591360000000005</v>
      </c>
      <c r="AD94">
        <v>8.9956340000000008</v>
      </c>
      <c r="AE94">
        <v>30.409079999999999</v>
      </c>
      <c r="AF94">
        <v>8.7457949999999993</v>
      </c>
      <c r="AG94">
        <v>40.369616999999998</v>
      </c>
      <c r="AH94">
        <v>46.097856999999998</v>
      </c>
      <c r="AI94">
        <v>0</v>
      </c>
      <c r="AJ94">
        <v>0</v>
      </c>
      <c r="AK94">
        <v>51.144227999999998</v>
      </c>
      <c r="AL94">
        <v>11.2133</v>
      </c>
      <c r="AM94">
        <v>0</v>
      </c>
      <c r="AN94">
        <v>0.43124899999999999</v>
      </c>
      <c r="AO94">
        <v>9.0787200000000006</v>
      </c>
      <c r="AP94">
        <v>8.6531549999999999</v>
      </c>
      <c r="AQ94">
        <v>15.054</v>
      </c>
      <c r="AR94">
        <v>51.137279999999997</v>
      </c>
      <c r="AS94">
        <v>5.1924720000000004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65.498603000000003</v>
      </c>
      <c r="BA94">
        <f t="shared" si="4"/>
        <v>1584.9285</v>
      </c>
      <c r="BD94">
        <v>6.99</v>
      </c>
      <c r="BE94">
        <v>1.79</v>
      </c>
      <c r="BF94">
        <v>2.13</v>
      </c>
      <c r="BG94">
        <v>1.67</v>
      </c>
      <c r="BH94">
        <v>6.08</v>
      </c>
      <c r="BI94">
        <v>0.56000000000000005</v>
      </c>
      <c r="BJ94">
        <v>1.4</v>
      </c>
      <c r="BK94">
        <v>1.2</v>
      </c>
      <c r="BL94">
        <v>0.76</v>
      </c>
      <c r="BM94">
        <v>0.08</v>
      </c>
      <c r="BN94">
        <v>0.48</v>
      </c>
      <c r="BO94">
        <v>1.82</v>
      </c>
      <c r="BP94">
        <v>0.25</v>
      </c>
      <c r="BQ94">
        <v>1.91</v>
      </c>
      <c r="BR94">
        <v>2.1</v>
      </c>
      <c r="BS94">
        <v>1.56</v>
      </c>
      <c r="BT94">
        <v>2.7919710000000002</v>
      </c>
      <c r="BU94">
        <v>1.300942</v>
      </c>
      <c r="BV94">
        <v>2.3678439999999998</v>
      </c>
      <c r="BW94">
        <v>1.8594139999999999</v>
      </c>
      <c r="BX94">
        <v>1.875418</v>
      </c>
      <c r="BY94">
        <v>2.6018810000000001</v>
      </c>
      <c r="BZ94">
        <v>1.287064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4.8568449999999999</v>
      </c>
      <c r="CK94">
        <v>1.7849489999999999</v>
      </c>
      <c r="CL94">
        <v>1.2923450000000001</v>
      </c>
      <c r="CM94">
        <v>3.411794</v>
      </c>
      <c r="CN94">
        <v>0</v>
      </c>
      <c r="CO94">
        <v>2.0815049999999999</v>
      </c>
      <c r="CP94">
        <v>4.1268219999999998</v>
      </c>
      <c r="CQ94">
        <v>0</v>
      </c>
      <c r="CR94">
        <v>0.66037999999999997</v>
      </c>
      <c r="CS94">
        <v>2.1700729999999999</v>
      </c>
      <c r="CT94">
        <v>0</v>
      </c>
      <c r="CU94">
        <v>0</v>
      </c>
      <c r="CV94">
        <v>0.24935599999999999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65.498603000000003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246.73853399999999</v>
      </c>
      <c r="L95">
        <v>0</v>
      </c>
      <c r="M95">
        <v>91.086349999999996</v>
      </c>
      <c r="N95">
        <v>116.43328099999999</v>
      </c>
      <c r="O95">
        <v>61.025694999999999</v>
      </c>
      <c r="P95">
        <v>133.16700800000001</v>
      </c>
      <c r="Q95">
        <v>0</v>
      </c>
      <c r="R95">
        <v>11.307663</v>
      </c>
      <c r="S95">
        <v>13.928611999999999</v>
      </c>
      <c r="T95">
        <v>0</v>
      </c>
      <c r="U95">
        <v>336.760875</v>
      </c>
      <c r="V95">
        <v>14.921987</v>
      </c>
      <c r="W95">
        <v>44.775112</v>
      </c>
      <c r="X95">
        <v>126.213122</v>
      </c>
      <c r="Y95">
        <v>0</v>
      </c>
      <c r="Z95">
        <v>0</v>
      </c>
      <c r="AA95">
        <v>0</v>
      </c>
      <c r="AB95">
        <v>13.061854</v>
      </c>
      <c r="AC95">
        <v>0</v>
      </c>
      <c r="AD95">
        <v>8.9956340000000008</v>
      </c>
      <c r="AE95">
        <v>30.409079999999999</v>
      </c>
      <c r="AF95">
        <v>8.7457949999999993</v>
      </c>
      <c r="AG95">
        <v>40.369616999999998</v>
      </c>
      <c r="AH95">
        <v>45.258018</v>
      </c>
      <c r="AI95">
        <v>0</v>
      </c>
      <c r="AJ95">
        <v>0</v>
      </c>
      <c r="AK95">
        <v>51.144227999999998</v>
      </c>
      <c r="AL95">
        <v>11.2133</v>
      </c>
      <c r="AM95">
        <v>0</v>
      </c>
      <c r="AN95">
        <v>0.43124899999999999</v>
      </c>
      <c r="AO95">
        <v>9.0787200000000006</v>
      </c>
      <c r="AP95">
        <v>8.6531549999999999</v>
      </c>
      <c r="AQ95">
        <v>15.054</v>
      </c>
      <c r="AR95">
        <v>3.1960799999999998</v>
      </c>
      <c r="AS95">
        <v>5.1924720000000004</v>
      </c>
      <c r="AT95">
        <v>14.346829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65.493102999999991</v>
      </c>
      <c r="BA95">
        <f t="shared" si="4"/>
        <v>1527.0013730000001</v>
      </c>
      <c r="BD95">
        <v>6.99</v>
      </c>
      <c r="BE95">
        <v>1.79</v>
      </c>
      <c r="BF95">
        <v>2.13</v>
      </c>
      <c r="BG95">
        <v>1.67</v>
      </c>
      <c r="BH95">
        <v>6.08</v>
      </c>
      <c r="BI95">
        <v>0.56000000000000005</v>
      </c>
      <c r="BJ95">
        <v>1.4</v>
      </c>
      <c r="BK95">
        <v>1.2</v>
      </c>
      <c r="BL95">
        <v>0.76</v>
      </c>
      <c r="BM95">
        <v>0.08</v>
      </c>
      <c r="BN95">
        <v>0.48</v>
      </c>
      <c r="BO95">
        <v>1.82</v>
      </c>
      <c r="BP95">
        <v>0.25</v>
      </c>
      <c r="BQ95">
        <v>1.91</v>
      </c>
      <c r="BR95">
        <v>2.1</v>
      </c>
      <c r="BS95">
        <v>1.56</v>
      </c>
      <c r="BT95">
        <v>2.7919710000000002</v>
      </c>
      <c r="BU95">
        <v>1.300942</v>
      </c>
      <c r="BV95">
        <v>2.3678439999999998</v>
      </c>
      <c r="BW95">
        <v>1.8594139999999999</v>
      </c>
      <c r="BX95">
        <v>1.875418</v>
      </c>
      <c r="BY95">
        <v>2.6018810000000001</v>
      </c>
      <c r="BZ95">
        <v>1.287064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4.8568449999999999</v>
      </c>
      <c r="CK95">
        <v>1.7849489999999999</v>
      </c>
      <c r="CL95">
        <v>1.2923450000000001</v>
      </c>
      <c r="CM95">
        <v>3.411794</v>
      </c>
      <c r="CN95">
        <v>0</v>
      </c>
      <c r="CO95">
        <v>2.0815049999999999</v>
      </c>
      <c r="CP95">
        <v>4.1268219999999998</v>
      </c>
      <c r="CQ95">
        <v>0</v>
      </c>
      <c r="CR95">
        <v>0.66037999999999997</v>
      </c>
      <c r="CS95">
        <v>2.1700729999999999</v>
      </c>
      <c r="CT95">
        <v>0</v>
      </c>
      <c r="CU95">
        <v>0</v>
      </c>
      <c r="CV95">
        <v>0.24385599999999999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65.493102999999991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246.73853399999999</v>
      </c>
      <c r="L96">
        <v>0</v>
      </c>
      <c r="M96">
        <v>91.086349999999996</v>
      </c>
      <c r="N96">
        <v>116.43328099999999</v>
      </c>
      <c r="O96">
        <v>61.025694999999999</v>
      </c>
      <c r="P96">
        <v>133.16700800000001</v>
      </c>
      <c r="Q96">
        <v>0</v>
      </c>
      <c r="R96">
        <v>11.307663</v>
      </c>
      <c r="S96">
        <v>13.928611999999999</v>
      </c>
      <c r="T96">
        <v>0</v>
      </c>
      <c r="U96">
        <v>336.760875</v>
      </c>
      <c r="V96">
        <v>14.921987</v>
      </c>
      <c r="W96">
        <v>44.775112</v>
      </c>
      <c r="X96">
        <v>126.213122</v>
      </c>
      <c r="Y96">
        <v>0</v>
      </c>
      <c r="Z96">
        <v>0</v>
      </c>
      <c r="AA96">
        <v>0</v>
      </c>
      <c r="AB96">
        <v>13.061854</v>
      </c>
      <c r="AC96">
        <v>0</v>
      </c>
      <c r="AD96">
        <v>8.9956340000000008</v>
      </c>
      <c r="AE96">
        <v>30.409079999999999</v>
      </c>
      <c r="AF96">
        <v>8.7457949999999993</v>
      </c>
      <c r="AG96">
        <v>40.369616999999998</v>
      </c>
      <c r="AH96">
        <v>41.991974999999996</v>
      </c>
      <c r="AI96">
        <v>0</v>
      </c>
      <c r="AJ96">
        <v>0</v>
      </c>
      <c r="AK96">
        <v>51.144227999999998</v>
      </c>
      <c r="AL96">
        <v>11.2133</v>
      </c>
      <c r="AM96">
        <v>0</v>
      </c>
      <c r="AN96">
        <v>0.43124899999999999</v>
      </c>
      <c r="AO96">
        <v>9.0787200000000006</v>
      </c>
      <c r="AP96">
        <v>8.6531549999999999</v>
      </c>
      <c r="AQ96">
        <v>0</v>
      </c>
      <c r="AR96">
        <v>3.1960799999999998</v>
      </c>
      <c r="AS96">
        <v>5.1924720000000004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65.615368000000004</v>
      </c>
      <c r="BA96">
        <f t="shared" si="4"/>
        <v>1508.9286779999998</v>
      </c>
      <c r="BD96">
        <v>6.99</v>
      </c>
      <c r="BE96">
        <v>1.79</v>
      </c>
      <c r="BF96">
        <v>2.13</v>
      </c>
      <c r="BG96">
        <v>1.67</v>
      </c>
      <c r="BH96">
        <v>6.08</v>
      </c>
      <c r="BI96">
        <v>0.56000000000000005</v>
      </c>
      <c r="BJ96">
        <v>1.4</v>
      </c>
      <c r="BK96">
        <v>1.2</v>
      </c>
      <c r="BL96">
        <v>0.76</v>
      </c>
      <c r="BM96">
        <v>0.08</v>
      </c>
      <c r="BN96">
        <v>0.48</v>
      </c>
      <c r="BO96">
        <v>1.82</v>
      </c>
      <c r="BP96">
        <v>0.25</v>
      </c>
      <c r="BQ96">
        <v>1.91</v>
      </c>
      <c r="BR96">
        <v>2.1</v>
      </c>
      <c r="BS96">
        <v>1.56</v>
      </c>
      <c r="BT96">
        <v>2.7919710000000002</v>
      </c>
      <c r="BU96">
        <v>1.300942</v>
      </c>
      <c r="BV96">
        <v>2.3678439999999998</v>
      </c>
      <c r="BW96">
        <v>1.8594139999999999</v>
      </c>
      <c r="BX96">
        <v>1.875418</v>
      </c>
      <c r="BY96">
        <v>2.6018810000000001</v>
      </c>
      <c r="BZ96">
        <v>1.287064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4.9956120000000004</v>
      </c>
      <c r="CK96">
        <v>1.7849489999999999</v>
      </c>
      <c r="CL96">
        <v>1.2923450000000001</v>
      </c>
      <c r="CM96">
        <v>3.411794</v>
      </c>
      <c r="CN96">
        <v>0</v>
      </c>
      <c r="CO96">
        <v>2.0815049999999999</v>
      </c>
      <c r="CP96">
        <v>4.1268219999999998</v>
      </c>
      <c r="CQ96">
        <v>0</v>
      </c>
      <c r="CR96">
        <v>0.66037999999999997</v>
      </c>
      <c r="CS96">
        <v>2.1700729999999999</v>
      </c>
      <c r="CT96">
        <v>0</v>
      </c>
      <c r="CU96">
        <v>0</v>
      </c>
      <c r="CV96">
        <v>0.227354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65.615368000000004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246.73853399999999</v>
      </c>
      <c r="L97">
        <v>0</v>
      </c>
      <c r="M97">
        <v>91.086349999999996</v>
      </c>
      <c r="N97">
        <v>116.43328099999999</v>
      </c>
      <c r="O97">
        <v>61.025694999999999</v>
      </c>
      <c r="P97">
        <v>133.16700800000001</v>
      </c>
      <c r="Q97">
        <v>0</v>
      </c>
      <c r="R97">
        <v>11.307663</v>
      </c>
      <c r="S97">
        <v>13.928611999999999</v>
      </c>
      <c r="T97">
        <v>0</v>
      </c>
      <c r="U97">
        <v>336.760875</v>
      </c>
      <c r="V97">
        <v>14.921987</v>
      </c>
      <c r="W97">
        <v>44.775112</v>
      </c>
      <c r="X97">
        <v>126.213122</v>
      </c>
      <c r="Y97">
        <v>0</v>
      </c>
      <c r="Z97">
        <v>0</v>
      </c>
      <c r="AA97">
        <v>0</v>
      </c>
      <c r="AB97">
        <v>12.95609</v>
      </c>
      <c r="AC97">
        <v>0</v>
      </c>
      <c r="AD97">
        <v>8.9956340000000008</v>
      </c>
      <c r="AE97">
        <v>30.409079999999999</v>
      </c>
      <c r="AF97">
        <v>8.7457949999999993</v>
      </c>
      <c r="AG97">
        <v>40.369616999999998</v>
      </c>
      <c r="AH97">
        <v>18.849730999999998</v>
      </c>
      <c r="AI97">
        <v>0</v>
      </c>
      <c r="AJ97">
        <v>0</v>
      </c>
      <c r="AK97">
        <v>51.144227999999998</v>
      </c>
      <c r="AL97">
        <v>11.2133</v>
      </c>
      <c r="AM97">
        <v>0</v>
      </c>
      <c r="AN97">
        <v>0.43124899999999999</v>
      </c>
      <c r="AO97">
        <v>9.0787200000000006</v>
      </c>
      <c r="AP97">
        <v>8.6531549999999999</v>
      </c>
      <c r="AQ97">
        <v>0</v>
      </c>
      <c r="AR97">
        <v>3.1960799999999998</v>
      </c>
      <c r="AS97">
        <v>5.1924720000000004</v>
      </c>
      <c r="AT97">
        <v>13.520358999999999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65.488855999999998</v>
      </c>
      <c r="BA97">
        <f t="shared" si="4"/>
        <v>1484.6026049999998</v>
      </c>
      <c r="BD97">
        <v>6.99</v>
      </c>
      <c r="BE97">
        <v>1.79</v>
      </c>
      <c r="BF97">
        <v>2.13</v>
      </c>
      <c r="BG97">
        <v>1.67</v>
      </c>
      <c r="BH97">
        <v>6.08</v>
      </c>
      <c r="BI97">
        <v>0.56000000000000005</v>
      </c>
      <c r="BJ97">
        <v>1.4</v>
      </c>
      <c r="BK97">
        <v>1.2</v>
      </c>
      <c r="BL97">
        <v>0.76</v>
      </c>
      <c r="BM97">
        <v>0.08</v>
      </c>
      <c r="BN97">
        <v>0.48</v>
      </c>
      <c r="BO97">
        <v>1.82</v>
      </c>
      <c r="BP97">
        <v>0.25</v>
      </c>
      <c r="BQ97">
        <v>1.91</v>
      </c>
      <c r="BR97">
        <v>2.1</v>
      </c>
      <c r="BS97">
        <v>1.56</v>
      </c>
      <c r="BT97">
        <v>2.7919710000000002</v>
      </c>
      <c r="BU97">
        <v>1.300942</v>
      </c>
      <c r="BV97">
        <v>2.3678439999999998</v>
      </c>
      <c r="BW97">
        <v>1.8594139999999999</v>
      </c>
      <c r="BX97">
        <v>1.875418</v>
      </c>
      <c r="BY97">
        <v>2.6018810000000001</v>
      </c>
      <c r="BZ97">
        <v>1.287064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4.9956120000000004</v>
      </c>
      <c r="CK97">
        <v>1.7849489999999999</v>
      </c>
      <c r="CL97">
        <v>1.2923450000000001</v>
      </c>
      <c r="CM97">
        <v>3.411794</v>
      </c>
      <c r="CN97">
        <v>0</v>
      </c>
      <c r="CO97">
        <v>2.0815049999999999</v>
      </c>
      <c r="CP97">
        <v>4.1268219999999998</v>
      </c>
      <c r="CQ97">
        <v>0</v>
      </c>
      <c r="CR97">
        <v>0.66037999999999997</v>
      </c>
      <c r="CS97">
        <v>2.1700729999999999</v>
      </c>
      <c r="CT97">
        <v>0</v>
      </c>
      <c r="CU97">
        <v>0</v>
      </c>
      <c r="CV97">
        <v>0.100842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65.488855999999998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246.73853399999999</v>
      </c>
      <c r="L98">
        <v>0</v>
      </c>
      <c r="M98">
        <v>91.086349999999996</v>
      </c>
      <c r="N98">
        <v>116.43328099999999</v>
      </c>
      <c r="O98">
        <v>61.025694999999999</v>
      </c>
      <c r="P98">
        <v>133.16700800000001</v>
      </c>
      <c r="Q98">
        <v>0</v>
      </c>
      <c r="R98">
        <v>11.307663</v>
      </c>
      <c r="S98">
        <v>13.928611999999999</v>
      </c>
      <c r="T98">
        <v>0</v>
      </c>
      <c r="U98">
        <v>336.760875</v>
      </c>
      <c r="V98">
        <v>14.921987</v>
      </c>
      <c r="W98">
        <v>44.775112</v>
      </c>
      <c r="X98">
        <v>126.213122</v>
      </c>
      <c r="Y98">
        <v>0</v>
      </c>
      <c r="Z98">
        <v>0</v>
      </c>
      <c r="AA98">
        <v>0</v>
      </c>
      <c r="AB98">
        <v>12.95609</v>
      </c>
      <c r="AC98">
        <v>0</v>
      </c>
      <c r="AD98">
        <v>8.9956340000000008</v>
      </c>
      <c r="AE98">
        <v>30.409079999999999</v>
      </c>
      <c r="AF98">
        <v>8.7457949999999993</v>
      </c>
      <c r="AG98">
        <v>40.369616999999998</v>
      </c>
      <c r="AH98">
        <v>0</v>
      </c>
      <c r="AI98">
        <v>0</v>
      </c>
      <c r="AJ98">
        <v>0</v>
      </c>
      <c r="AK98">
        <v>51.144227999999998</v>
      </c>
      <c r="AL98">
        <v>11.2133</v>
      </c>
      <c r="AM98">
        <v>0</v>
      </c>
      <c r="AN98">
        <v>0.43124899999999999</v>
      </c>
      <c r="AO98">
        <v>9.0787200000000006</v>
      </c>
      <c r="AP98">
        <v>8.6531549999999999</v>
      </c>
      <c r="AQ98">
        <v>0</v>
      </c>
      <c r="AR98">
        <v>3.1960799999999998</v>
      </c>
      <c r="AS98">
        <v>5.1924720000000004</v>
      </c>
      <c r="AT98">
        <v>14.134632999999999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65.388013999999998</v>
      </c>
      <c r="BA98">
        <f t="shared" si="4"/>
        <v>1466.266306</v>
      </c>
      <c r="BD98">
        <v>6.99</v>
      </c>
      <c r="BE98">
        <v>1.79</v>
      </c>
      <c r="BF98">
        <v>2.13</v>
      </c>
      <c r="BG98">
        <v>1.67</v>
      </c>
      <c r="BH98">
        <v>6.08</v>
      </c>
      <c r="BI98">
        <v>0.56000000000000005</v>
      </c>
      <c r="BJ98">
        <v>1.4</v>
      </c>
      <c r="BK98">
        <v>1.2</v>
      </c>
      <c r="BL98">
        <v>0.76</v>
      </c>
      <c r="BM98">
        <v>0.08</v>
      </c>
      <c r="BN98">
        <v>0.48</v>
      </c>
      <c r="BO98">
        <v>1.82</v>
      </c>
      <c r="BP98">
        <v>0.25</v>
      </c>
      <c r="BQ98">
        <v>1.91</v>
      </c>
      <c r="BR98">
        <v>2.1</v>
      </c>
      <c r="BS98">
        <v>1.56</v>
      </c>
      <c r="BT98">
        <v>2.7919710000000002</v>
      </c>
      <c r="BU98">
        <v>1.300942</v>
      </c>
      <c r="BV98">
        <v>2.3678439999999998</v>
      </c>
      <c r="BW98">
        <v>1.8594139999999999</v>
      </c>
      <c r="BX98">
        <v>1.875418</v>
      </c>
      <c r="BY98">
        <v>2.6018810000000001</v>
      </c>
      <c r="BZ98">
        <v>1.287064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4.9956120000000004</v>
      </c>
      <c r="CK98">
        <v>1.7849489999999999</v>
      </c>
      <c r="CL98">
        <v>1.2923450000000001</v>
      </c>
      <c r="CM98">
        <v>3.411794</v>
      </c>
      <c r="CN98">
        <v>0</v>
      </c>
      <c r="CO98">
        <v>2.0815049999999999</v>
      </c>
      <c r="CP98">
        <v>4.1268219999999998</v>
      </c>
      <c r="CQ98">
        <v>0</v>
      </c>
      <c r="CR98">
        <v>0.66037999999999997</v>
      </c>
      <c r="CS98">
        <v>2.1700729999999999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65.388013999999998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6.6537365670000037</v>
      </c>
      <c r="L99">
        <f t="shared" si="6"/>
        <v>2.0487920000000002E-3</v>
      </c>
      <c r="M99">
        <f t="shared" si="6"/>
        <v>2.1860723999999951</v>
      </c>
      <c r="N99">
        <f t="shared" si="6"/>
        <v>2.7943987439999951</v>
      </c>
      <c r="O99">
        <f t="shared" si="6"/>
        <v>1.4646166800000004</v>
      </c>
      <c r="P99">
        <f t="shared" si="6"/>
        <v>3.058648698999999</v>
      </c>
      <c r="Q99">
        <f t="shared" si="6"/>
        <v>0</v>
      </c>
      <c r="R99">
        <f t="shared" si="6"/>
        <v>0.32191909600000035</v>
      </c>
      <c r="S99">
        <f t="shared" si="6"/>
        <v>0.39185657824999964</v>
      </c>
      <c r="T99">
        <f t="shared" si="6"/>
        <v>0</v>
      </c>
      <c r="U99">
        <f t="shared" si="6"/>
        <v>8.0619598124999996</v>
      </c>
      <c r="V99">
        <f t="shared" si="6"/>
        <v>0.32103491574999971</v>
      </c>
      <c r="W99">
        <f t="shared" si="6"/>
        <v>1.0378253579999983</v>
      </c>
      <c r="X99">
        <f t="shared" si="6"/>
        <v>3.0075557179999981</v>
      </c>
      <c r="Y99">
        <f t="shared" si="6"/>
        <v>0</v>
      </c>
      <c r="Z99">
        <f t="shared" si="6"/>
        <v>9.1184442250000025E-2</v>
      </c>
      <c r="AA99">
        <f t="shared" si="6"/>
        <v>0.13722681125</v>
      </c>
      <c r="AB99">
        <f t="shared" si="6"/>
        <v>0.25717838650000013</v>
      </c>
      <c r="AC99">
        <f t="shared" si="6"/>
        <v>0.18162357775000001</v>
      </c>
      <c r="AD99">
        <f t="shared" si="6"/>
        <v>0.36224113125000046</v>
      </c>
      <c r="AE99">
        <f t="shared" si="6"/>
        <v>0.5137081904999995</v>
      </c>
      <c r="AF99">
        <f t="shared" si="6"/>
        <v>0.20917026750000012</v>
      </c>
      <c r="AG99">
        <f t="shared" si="6"/>
        <v>0.96887080799999825</v>
      </c>
      <c r="AH99">
        <f t="shared" si="6"/>
        <v>1.1011229000000002</v>
      </c>
      <c r="AI99">
        <f t="shared" si="6"/>
        <v>0.11143663324999999</v>
      </c>
      <c r="AJ99">
        <f t="shared" si="6"/>
        <v>0</v>
      </c>
      <c r="AK99">
        <f t="shared" si="6"/>
        <v>1.2274614720000021</v>
      </c>
      <c r="AL99">
        <f t="shared" si="6"/>
        <v>0.43956135999999935</v>
      </c>
      <c r="AM99">
        <f t="shared" si="6"/>
        <v>5.25990665E-2</v>
      </c>
      <c r="AN99">
        <f t="shared" si="6"/>
        <v>1.0349976000000014E-2</v>
      </c>
      <c r="AO99">
        <f t="shared" si="6"/>
        <v>0.21178951499999987</v>
      </c>
      <c r="AP99">
        <f t="shared" si="6"/>
        <v>0.22742346225000012</v>
      </c>
      <c r="AQ99">
        <f t="shared" si="6"/>
        <v>0.43907499999999994</v>
      </c>
      <c r="AR99">
        <f t="shared" si="6"/>
        <v>0.22239390000000023</v>
      </c>
      <c r="AS99">
        <f t="shared" si="6"/>
        <v>0.22100458499999975</v>
      </c>
      <c r="AT99">
        <f t="shared" si="6"/>
        <v>0.33296928149999971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1.5567121505000003</v>
      </c>
      <c r="BA99">
        <f t="shared" si="4"/>
        <v>38.176776277499997</v>
      </c>
      <c r="BD99">
        <f t="shared" ref="BD99:DJ99" si="7">SUM(BD3:BD98)/4000</f>
        <v>0.1659150000000002</v>
      </c>
      <c r="BE99">
        <f t="shared" si="7"/>
        <v>4.2959999999999998E-2</v>
      </c>
      <c r="BF99">
        <f t="shared" si="7"/>
        <v>5.1074999999999975E-2</v>
      </c>
      <c r="BG99">
        <f t="shared" si="7"/>
        <v>4.0079999999999963E-2</v>
      </c>
      <c r="BH99">
        <f t="shared" si="7"/>
        <v>0.14587000000000006</v>
      </c>
      <c r="BI99">
        <f t="shared" si="7"/>
        <v>1.3685000000000013E-2</v>
      </c>
      <c r="BJ99">
        <f t="shared" si="7"/>
        <v>3.3779999999999984E-2</v>
      </c>
      <c r="BK99">
        <f t="shared" si="7"/>
        <v>2.8800000000000048E-2</v>
      </c>
      <c r="BL99">
        <f t="shared" si="7"/>
        <v>1.8240000000000003E-2</v>
      </c>
      <c r="BM99">
        <f t="shared" si="7"/>
        <v>1.9200000000000013E-3</v>
      </c>
      <c r="BN99">
        <f t="shared" si="7"/>
        <v>3.2279999999999955E-2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5.039999999999991E-2</v>
      </c>
      <c r="BS99">
        <f t="shared" si="7"/>
        <v>3.7440000000000043E-2</v>
      </c>
      <c r="BT99">
        <f t="shared" si="7"/>
        <v>6.7007303999999906E-2</v>
      </c>
      <c r="BU99">
        <f t="shared" si="7"/>
        <v>3.1222604000000018E-2</v>
      </c>
      <c r="BV99">
        <f t="shared" si="7"/>
        <v>5.6379092499999964E-2</v>
      </c>
      <c r="BW99">
        <f t="shared" si="7"/>
        <v>4.4625935999999922E-2</v>
      </c>
      <c r="BX99">
        <f t="shared" si="7"/>
        <v>4.5010031999999957E-2</v>
      </c>
      <c r="BY99">
        <f t="shared" si="7"/>
        <v>6.2445143999999939E-2</v>
      </c>
      <c r="BZ99">
        <f t="shared" si="7"/>
        <v>3.0889536000000016E-2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0.10541088149999989</v>
      </c>
      <c r="CK99">
        <f t="shared" si="7"/>
        <v>4.2838776000000037E-2</v>
      </c>
      <c r="CL99">
        <f t="shared" si="7"/>
        <v>3.1016279999999959E-2</v>
      </c>
      <c r="CM99">
        <f t="shared" si="7"/>
        <v>4.9455156249999889E-2</v>
      </c>
      <c r="CN99">
        <f t="shared" si="7"/>
        <v>0</v>
      </c>
      <c r="CO99">
        <f t="shared" si="7"/>
        <v>4.9956119999999882E-2</v>
      </c>
      <c r="CP99">
        <f t="shared" si="7"/>
        <v>9.9043728000000067E-2</v>
      </c>
      <c r="CQ99">
        <f t="shared" si="7"/>
        <v>0</v>
      </c>
      <c r="CR99">
        <f t="shared" si="7"/>
        <v>1.5849120000000043E-2</v>
      </c>
      <c r="CS99">
        <f t="shared" si="7"/>
        <v>5.2081752000000037E-2</v>
      </c>
      <c r="CT99">
        <f t="shared" si="7"/>
        <v>3.150108E-3</v>
      </c>
      <c r="CU99">
        <f t="shared" si="7"/>
        <v>6.4172499999999976E-3</v>
      </c>
      <c r="CV99">
        <f t="shared" si="7"/>
        <v>5.9483302499999981E-3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1.5567121505000003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407</v>
      </c>
      <c r="X1" t="s">
        <v>408</v>
      </c>
      <c r="Y1" t="s">
        <v>409</v>
      </c>
      <c r="Z1" s="193" t="s">
        <v>417</v>
      </c>
      <c r="AA1" s="193" t="s">
        <v>418</v>
      </c>
      <c r="AB1" s="193" t="s">
        <v>419</v>
      </c>
      <c r="AC1" s="108" t="s">
        <v>446</v>
      </c>
      <c r="AD1" s="108" t="s">
        <v>447</v>
      </c>
      <c r="AE1" s="108" t="s">
        <v>448</v>
      </c>
      <c r="AF1" t="s">
        <v>452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407</v>
      </c>
      <c r="X2" t="s">
        <v>408</v>
      </c>
      <c r="Y2" t="s">
        <v>409</v>
      </c>
      <c r="Z2" t="s">
        <v>417</v>
      </c>
      <c r="AA2" t="s">
        <v>418</v>
      </c>
      <c r="AB2" t="s">
        <v>419</v>
      </c>
      <c r="AC2" t="s">
        <v>446</v>
      </c>
      <c r="AD2" t="s">
        <v>447</v>
      </c>
      <c r="AE2" t="s">
        <v>448</v>
      </c>
      <c r="AF2" t="s">
        <v>452</v>
      </c>
    </row>
    <row r="3" spans="1:32">
      <c r="A3" t="s">
        <v>45</v>
      </c>
      <c r="B3" s="75">
        <v>261.13</v>
      </c>
      <c r="C3" s="75">
        <v>74.58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70.44</v>
      </c>
      <c r="J3">
        <v>271.41000000000003</v>
      </c>
      <c r="K3">
        <v>53.08</v>
      </c>
      <c r="L3">
        <v>3.34</v>
      </c>
      <c r="M3">
        <v>2.5</v>
      </c>
      <c r="N3" s="135">
        <v>0</v>
      </c>
      <c r="O3" s="135">
        <v>0</v>
      </c>
      <c r="P3" s="135">
        <v>0</v>
      </c>
      <c r="Q3">
        <v>3.22</v>
      </c>
      <c r="R3">
        <v>0</v>
      </c>
      <c r="S3">
        <v>3.44</v>
      </c>
      <c r="T3">
        <v>10.18</v>
      </c>
      <c r="U3">
        <v>3.39</v>
      </c>
      <c r="V3">
        <v>3.39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1.79</v>
      </c>
      <c r="AD3">
        <v>8.2100000000000009</v>
      </c>
      <c r="AE3">
        <v>8.2100000000000009</v>
      </c>
      <c r="AF3">
        <v>1.74</v>
      </c>
    </row>
    <row r="4" spans="1:32">
      <c r="A4" t="s">
        <v>46</v>
      </c>
      <c r="B4" s="75">
        <v>261.13</v>
      </c>
      <c r="C4" s="75">
        <v>74.58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70.44</v>
      </c>
      <c r="J4">
        <v>271.41000000000003</v>
      </c>
      <c r="K4">
        <v>53.08</v>
      </c>
      <c r="L4">
        <v>3.34</v>
      </c>
      <c r="M4">
        <v>2.58</v>
      </c>
      <c r="N4" s="135">
        <v>0</v>
      </c>
      <c r="O4" s="135">
        <v>0</v>
      </c>
      <c r="P4" s="135">
        <v>0</v>
      </c>
      <c r="Q4">
        <v>3.22</v>
      </c>
      <c r="R4">
        <v>0</v>
      </c>
      <c r="S4">
        <v>3.44</v>
      </c>
      <c r="T4">
        <v>10.19</v>
      </c>
      <c r="U4">
        <v>3.4</v>
      </c>
      <c r="V4">
        <v>3.39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1.78</v>
      </c>
      <c r="AD4">
        <v>8.2899999999999991</v>
      </c>
      <c r="AE4">
        <v>8.2899999999999991</v>
      </c>
      <c r="AF4">
        <v>1.74</v>
      </c>
    </row>
    <row r="5" spans="1:32">
      <c r="A5" t="s">
        <v>47</v>
      </c>
      <c r="B5" s="75">
        <v>261.13</v>
      </c>
      <c r="C5" s="75">
        <v>74.58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70.44</v>
      </c>
      <c r="J5">
        <v>271.41000000000003</v>
      </c>
      <c r="K5">
        <v>53.08</v>
      </c>
      <c r="L5">
        <v>3.34</v>
      </c>
      <c r="M5">
        <v>1.25</v>
      </c>
      <c r="N5" s="135">
        <v>0</v>
      </c>
      <c r="O5" s="135">
        <v>0</v>
      </c>
      <c r="P5" s="135">
        <v>0</v>
      </c>
      <c r="Q5">
        <v>3.22</v>
      </c>
      <c r="R5">
        <v>0</v>
      </c>
      <c r="S5">
        <v>3.44</v>
      </c>
      <c r="T5">
        <v>10.18</v>
      </c>
      <c r="U5">
        <v>3.39</v>
      </c>
      <c r="V5">
        <v>3.39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1.77</v>
      </c>
      <c r="AD5">
        <v>6.71</v>
      </c>
      <c r="AE5">
        <v>6.71</v>
      </c>
      <c r="AF5">
        <v>1.74</v>
      </c>
    </row>
    <row r="6" spans="1:32">
      <c r="A6" t="s">
        <v>48</v>
      </c>
      <c r="B6" s="75">
        <v>261.13</v>
      </c>
      <c r="C6" s="75">
        <v>74.58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70.44</v>
      </c>
      <c r="J6">
        <v>271.41000000000003</v>
      </c>
      <c r="K6">
        <v>53.08</v>
      </c>
      <c r="L6">
        <v>3.34</v>
      </c>
      <c r="M6">
        <v>1.39</v>
      </c>
      <c r="N6" s="135">
        <v>0</v>
      </c>
      <c r="O6" s="135">
        <v>0</v>
      </c>
      <c r="P6" s="135">
        <v>0</v>
      </c>
      <c r="Q6">
        <v>3.22</v>
      </c>
      <c r="R6">
        <v>0</v>
      </c>
      <c r="S6">
        <v>3.44</v>
      </c>
      <c r="T6">
        <v>10.07</v>
      </c>
      <c r="U6">
        <v>3.36</v>
      </c>
      <c r="V6">
        <v>3.35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1.76</v>
      </c>
      <c r="AD6">
        <v>6.88</v>
      </c>
      <c r="AE6">
        <v>6.88</v>
      </c>
      <c r="AF6">
        <v>1.74</v>
      </c>
    </row>
    <row r="7" spans="1:32">
      <c r="A7" t="s">
        <v>49</v>
      </c>
      <c r="B7" s="75">
        <v>225.73</v>
      </c>
      <c r="C7" s="75">
        <v>74.58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70.44</v>
      </c>
      <c r="J7">
        <v>271.41000000000003</v>
      </c>
      <c r="K7">
        <v>53.08</v>
      </c>
      <c r="L7">
        <v>3.34</v>
      </c>
      <c r="M7">
        <v>1.31</v>
      </c>
      <c r="N7" s="135">
        <v>0</v>
      </c>
      <c r="O7" s="135">
        <v>0</v>
      </c>
      <c r="P7" s="135">
        <v>0</v>
      </c>
      <c r="Q7">
        <v>3.22</v>
      </c>
      <c r="R7">
        <v>0</v>
      </c>
      <c r="S7">
        <v>3.44</v>
      </c>
      <c r="T7">
        <v>9.84</v>
      </c>
      <c r="U7">
        <v>3.28</v>
      </c>
      <c r="V7">
        <v>3.27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1.75</v>
      </c>
      <c r="AD7">
        <v>7.06</v>
      </c>
      <c r="AE7">
        <v>7.06</v>
      </c>
      <c r="AF7">
        <v>1.74</v>
      </c>
    </row>
    <row r="8" spans="1:32">
      <c r="A8" t="s">
        <v>50</v>
      </c>
      <c r="B8" s="75">
        <v>225.73</v>
      </c>
      <c r="C8" s="75">
        <v>74.58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70.44</v>
      </c>
      <c r="J8">
        <v>271.41000000000003</v>
      </c>
      <c r="K8">
        <v>53.08</v>
      </c>
      <c r="L8">
        <v>3.34</v>
      </c>
      <c r="M8">
        <v>1.28</v>
      </c>
      <c r="N8" s="135">
        <v>0</v>
      </c>
      <c r="O8" s="135">
        <v>0</v>
      </c>
      <c r="P8" s="135">
        <v>0</v>
      </c>
      <c r="Q8">
        <v>3.22</v>
      </c>
      <c r="R8">
        <v>0</v>
      </c>
      <c r="S8">
        <v>3.44</v>
      </c>
      <c r="T8">
        <v>9.81</v>
      </c>
      <c r="U8">
        <v>3.27</v>
      </c>
      <c r="V8">
        <v>3.27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1.72</v>
      </c>
      <c r="AD8">
        <v>7.23</v>
      </c>
      <c r="AE8">
        <v>7.23</v>
      </c>
      <c r="AF8">
        <v>1.74</v>
      </c>
    </row>
    <row r="9" spans="1:32">
      <c r="A9" t="s">
        <v>51</v>
      </c>
      <c r="B9" s="75">
        <v>225.73</v>
      </c>
      <c r="C9" s="75">
        <v>74.58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70.44</v>
      </c>
      <c r="J9">
        <v>271.41000000000003</v>
      </c>
      <c r="K9">
        <v>53.08</v>
      </c>
      <c r="L9">
        <v>3.34</v>
      </c>
      <c r="M9">
        <v>1.28</v>
      </c>
      <c r="N9" s="135">
        <v>0</v>
      </c>
      <c r="O9" s="135">
        <v>0</v>
      </c>
      <c r="P9" s="135">
        <v>0</v>
      </c>
      <c r="Q9">
        <v>3.22</v>
      </c>
      <c r="R9">
        <v>0</v>
      </c>
      <c r="S9">
        <v>3.44</v>
      </c>
      <c r="T9">
        <v>9.74</v>
      </c>
      <c r="U9">
        <v>3.25</v>
      </c>
      <c r="V9">
        <v>3.25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1.7</v>
      </c>
      <c r="AD9">
        <v>7.4</v>
      </c>
      <c r="AE9">
        <v>7.4</v>
      </c>
      <c r="AF9">
        <v>1.74</v>
      </c>
    </row>
    <row r="10" spans="1:32">
      <c r="A10" t="s">
        <v>52</v>
      </c>
      <c r="B10" s="75">
        <v>225.73</v>
      </c>
      <c r="C10" s="75">
        <v>74.58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70.44</v>
      </c>
      <c r="J10">
        <v>271.41000000000003</v>
      </c>
      <c r="K10">
        <v>53.08</v>
      </c>
      <c r="L10">
        <v>3.34</v>
      </c>
      <c r="M10">
        <v>1.4</v>
      </c>
      <c r="N10" s="135">
        <v>0</v>
      </c>
      <c r="O10" s="135">
        <v>0</v>
      </c>
      <c r="P10" s="135">
        <v>0</v>
      </c>
      <c r="Q10">
        <v>3.22</v>
      </c>
      <c r="R10">
        <v>0</v>
      </c>
      <c r="S10">
        <v>3.44</v>
      </c>
      <c r="T10">
        <v>9.64</v>
      </c>
      <c r="U10">
        <v>3.21</v>
      </c>
      <c r="V10">
        <v>3.22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1.69</v>
      </c>
      <c r="AD10">
        <v>7.58</v>
      </c>
      <c r="AE10">
        <v>7.58</v>
      </c>
      <c r="AF10">
        <v>1.74</v>
      </c>
    </row>
    <row r="11" spans="1:32">
      <c r="A11" t="s">
        <v>53</v>
      </c>
      <c r="B11" s="75">
        <v>225.73</v>
      </c>
      <c r="C11" s="75">
        <v>74.58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70.44</v>
      </c>
      <c r="J11">
        <v>271.41000000000003</v>
      </c>
      <c r="K11">
        <v>53.08</v>
      </c>
      <c r="L11">
        <v>3.26</v>
      </c>
      <c r="M11">
        <v>1.34</v>
      </c>
      <c r="N11" s="135">
        <v>0</v>
      </c>
      <c r="O11" s="135">
        <v>0</v>
      </c>
      <c r="P11" s="135">
        <v>0</v>
      </c>
      <c r="Q11">
        <v>3.22</v>
      </c>
      <c r="R11">
        <v>0</v>
      </c>
      <c r="S11">
        <v>3.44</v>
      </c>
      <c r="T11">
        <v>9.51</v>
      </c>
      <c r="U11">
        <v>3.17</v>
      </c>
      <c r="V11">
        <v>3.17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1.68</v>
      </c>
      <c r="AD11">
        <v>7.75</v>
      </c>
      <c r="AE11">
        <v>7.75</v>
      </c>
      <c r="AF11">
        <v>1.74</v>
      </c>
    </row>
    <row r="12" spans="1:32">
      <c r="A12" t="s">
        <v>54</v>
      </c>
      <c r="B12" s="75">
        <v>225.73</v>
      </c>
      <c r="C12" s="75">
        <v>74.58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70.44</v>
      </c>
      <c r="J12">
        <v>271.41000000000003</v>
      </c>
      <c r="K12">
        <v>53.08</v>
      </c>
      <c r="L12">
        <v>3.26</v>
      </c>
      <c r="M12">
        <v>1.22</v>
      </c>
      <c r="N12" s="135">
        <v>0</v>
      </c>
      <c r="O12" s="135">
        <v>0</v>
      </c>
      <c r="P12" s="135">
        <v>0</v>
      </c>
      <c r="Q12">
        <v>3.22</v>
      </c>
      <c r="R12">
        <v>0</v>
      </c>
      <c r="S12">
        <v>3.44</v>
      </c>
      <c r="T12">
        <v>9.23</v>
      </c>
      <c r="U12">
        <v>3.08</v>
      </c>
      <c r="V12">
        <v>3.06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1.67</v>
      </c>
      <c r="AD12">
        <v>7.92</v>
      </c>
      <c r="AE12">
        <v>7.92</v>
      </c>
      <c r="AF12">
        <v>1.74</v>
      </c>
    </row>
    <row r="13" spans="1:32">
      <c r="A13" t="s">
        <v>55</v>
      </c>
      <c r="B13" s="75">
        <v>225.73</v>
      </c>
      <c r="C13" s="75">
        <v>74.58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70.44</v>
      </c>
      <c r="J13">
        <v>271.41000000000003</v>
      </c>
      <c r="K13">
        <v>53.08</v>
      </c>
      <c r="L13">
        <v>3.26</v>
      </c>
      <c r="M13">
        <v>1.31</v>
      </c>
      <c r="N13" s="135">
        <v>0</v>
      </c>
      <c r="O13" s="135">
        <v>0</v>
      </c>
      <c r="P13" s="135">
        <v>0</v>
      </c>
      <c r="Q13">
        <v>3.22</v>
      </c>
      <c r="R13">
        <v>0</v>
      </c>
      <c r="S13">
        <v>3.44</v>
      </c>
      <c r="T13">
        <v>9.19</v>
      </c>
      <c r="U13">
        <v>3.06</v>
      </c>
      <c r="V13">
        <v>3.06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1.66</v>
      </c>
      <c r="AD13">
        <v>8.1</v>
      </c>
      <c r="AE13">
        <v>8.1</v>
      </c>
      <c r="AF13">
        <v>1.74</v>
      </c>
    </row>
    <row r="14" spans="1:32">
      <c r="A14" t="s">
        <v>56</v>
      </c>
      <c r="B14" s="75">
        <v>225.73</v>
      </c>
      <c r="C14" s="75">
        <v>74.58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70.44</v>
      </c>
      <c r="J14">
        <v>271.41000000000003</v>
      </c>
      <c r="K14">
        <v>53.08</v>
      </c>
      <c r="L14">
        <v>3.26</v>
      </c>
      <c r="M14">
        <v>1.24</v>
      </c>
      <c r="N14" s="135">
        <v>0</v>
      </c>
      <c r="O14" s="135">
        <v>0</v>
      </c>
      <c r="P14" s="135">
        <v>0</v>
      </c>
      <c r="Q14">
        <v>3.22</v>
      </c>
      <c r="R14">
        <v>0</v>
      </c>
      <c r="S14">
        <v>3.44</v>
      </c>
      <c r="T14">
        <v>9.15</v>
      </c>
      <c r="U14">
        <v>3.05</v>
      </c>
      <c r="V14">
        <v>3.04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1.61</v>
      </c>
      <c r="AD14">
        <v>8.42</v>
      </c>
      <c r="AE14">
        <v>8.42</v>
      </c>
      <c r="AF14">
        <v>1.74</v>
      </c>
    </row>
    <row r="15" spans="1:32">
      <c r="A15" t="s">
        <v>57</v>
      </c>
      <c r="B15" s="75">
        <v>225.73</v>
      </c>
      <c r="C15" s="75">
        <v>74.58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70.44</v>
      </c>
      <c r="J15">
        <v>271.41000000000003</v>
      </c>
      <c r="K15">
        <v>53.08</v>
      </c>
      <c r="L15">
        <v>3.26</v>
      </c>
      <c r="M15">
        <v>1.21</v>
      </c>
      <c r="N15" s="135">
        <v>0</v>
      </c>
      <c r="O15" s="135">
        <v>0</v>
      </c>
      <c r="P15" s="135">
        <v>0</v>
      </c>
      <c r="Q15">
        <v>3.07</v>
      </c>
      <c r="R15">
        <v>0</v>
      </c>
      <c r="S15">
        <v>3.44</v>
      </c>
      <c r="T15">
        <v>9.1199999999999992</v>
      </c>
      <c r="U15">
        <v>3.04</v>
      </c>
      <c r="V15">
        <v>3.04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</v>
      </c>
      <c r="AD15">
        <v>8.7799999999999994</v>
      </c>
      <c r="AE15">
        <v>8.7799999999999994</v>
      </c>
      <c r="AF15">
        <v>1.74</v>
      </c>
    </row>
    <row r="16" spans="1:32">
      <c r="A16" t="s">
        <v>58</v>
      </c>
      <c r="B16" s="75">
        <v>225.73</v>
      </c>
      <c r="C16" s="75">
        <v>74.58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70.44</v>
      </c>
      <c r="J16">
        <v>271.41000000000003</v>
      </c>
      <c r="K16">
        <v>53.08</v>
      </c>
      <c r="L16">
        <v>3.26</v>
      </c>
      <c r="M16">
        <v>1.21</v>
      </c>
      <c r="N16" s="135">
        <v>0</v>
      </c>
      <c r="O16" s="135">
        <v>0</v>
      </c>
      <c r="P16" s="135">
        <v>0</v>
      </c>
      <c r="Q16">
        <v>3.07</v>
      </c>
      <c r="R16">
        <v>0</v>
      </c>
      <c r="S16">
        <v>3.44</v>
      </c>
      <c r="T16">
        <v>9.09</v>
      </c>
      <c r="U16">
        <v>3.03</v>
      </c>
      <c r="V16">
        <v>3.03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1.59</v>
      </c>
      <c r="AD16">
        <v>9.2200000000000006</v>
      </c>
      <c r="AE16">
        <v>9.2200000000000006</v>
      </c>
      <c r="AF16">
        <v>1.74</v>
      </c>
    </row>
    <row r="17" spans="1:32">
      <c r="A17" t="s">
        <v>59</v>
      </c>
      <c r="B17" s="75">
        <v>225.73</v>
      </c>
      <c r="C17" s="75">
        <v>74.58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70.44</v>
      </c>
      <c r="J17">
        <v>271.41000000000003</v>
      </c>
      <c r="K17">
        <v>53.08</v>
      </c>
      <c r="L17">
        <v>3.26</v>
      </c>
      <c r="M17">
        <v>1.24</v>
      </c>
      <c r="N17" s="135">
        <v>0</v>
      </c>
      <c r="O17" s="135">
        <v>0</v>
      </c>
      <c r="P17" s="135">
        <v>0</v>
      </c>
      <c r="Q17">
        <v>3.07</v>
      </c>
      <c r="R17">
        <v>0</v>
      </c>
      <c r="S17">
        <v>3.44</v>
      </c>
      <c r="T17">
        <v>9.0500000000000007</v>
      </c>
      <c r="U17">
        <v>3.02</v>
      </c>
      <c r="V17">
        <v>3.01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1.58</v>
      </c>
      <c r="AD17">
        <v>5.1100000000000003</v>
      </c>
      <c r="AE17">
        <v>5.1100000000000003</v>
      </c>
      <c r="AF17">
        <v>1.74</v>
      </c>
    </row>
    <row r="18" spans="1:32">
      <c r="A18" t="s">
        <v>60</v>
      </c>
      <c r="B18" s="75">
        <v>225.73</v>
      </c>
      <c r="C18" s="75">
        <v>74.58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70.44</v>
      </c>
      <c r="J18">
        <v>271.41000000000003</v>
      </c>
      <c r="K18">
        <v>53.08</v>
      </c>
      <c r="L18">
        <v>3.26</v>
      </c>
      <c r="M18">
        <v>1.29</v>
      </c>
      <c r="N18" s="135">
        <v>0</v>
      </c>
      <c r="O18" s="135">
        <v>0</v>
      </c>
      <c r="P18" s="135">
        <v>0</v>
      </c>
      <c r="Q18">
        <v>3.07</v>
      </c>
      <c r="R18">
        <v>0</v>
      </c>
      <c r="S18">
        <v>3.44</v>
      </c>
      <c r="T18">
        <v>9.0399999999999991</v>
      </c>
      <c r="U18">
        <v>3.01</v>
      </c>
      <c r="V18">
        <v>3.02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1.57</v>
      </c>
      <c r="AD18">
        <v>5.05</v>
      </c>
      <c r="AE18">
        <v>5.05</v>
      </c>
      <c r="AF18">
        <v>1.74</v>
      </c>
    </row>
    <row r="19" spans="1:32">
      <c r="A19" t="s">
        <v>61</v>
      </c>
      <c r="B19" s="75">
        <v>225.73</v>
      </c>
      <c r="C19" s="75">
        <v>74.58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70.44</v>
      </c>
      <c r="J19">
        <v>271.41000000000003</v>
      </c>
      <c r="K19">
        <v>53.08</v>
      </c>
      <c r="L19">
        <v>3.18</v>
      </c>
      <c r="M19">
        <v>1.39</v>
      </c>
      <c r="N19" s="135">
        <v>0</v>
      </c>
      <c r="O19" s="135">
        <v>0</v>
      </c>
      <c r="P19" s="135">
        <v>0</v>
      </c>
      <c r="Q19">
        <v>3.07</v>
      </c>
      <c r="R19">
        <v>0</v>
      </c>
      <c r="S19">
        <v>3.44</v>
      </c>
      <c r="T19">
        <v>8.84</v>
      </c>
      <c r="U19">
        <v>2.95</v>
      </c>
      <c r="V19">
        <v>2.94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1.53</v>
      </c>
      <c r="AD19">
        <v>5.16</v>
      </c>
      <c r="AE19">
        <v>5.16</v>
      </c>
      <c r="AF19">
        <v>1.74</v>
      </c>
    </row>
    <row r="20" spans="1:32">
      <c r="A20" t="s">
        <v>62</v>
      </c>
      <c r="B20" s="75">
        <v>225.73</v>
      </c>
      <c r="C20" s="75">
        <v>74.58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70.44</v>
      </c>
      <c r="J20">
        <v>271.41000000000003</v>
      </c>
      <c r="K20">
        <v>53.08</v>
      </c>
      <c r="L20">
        <v>3.18</v>
      </c>
      <c r="M20">
        <v>1.32</v>
      </c>
      <c r="N20" s="135">
        <v>0</v>
      </c>
      <c r="O20" s="135">
        <v>0</v>
      </c>
      <c r="P20" s="135">
        <v>0</v>
      </c>
      <c r="Q20">
        <v>3.07</v>
      </c>
      <c r="R20">
        <v>0</v>
      </c>
      <c r="S20">
        <v>3.44</v>
      </c>
      <c r="T20">
        <v>8.8000000000000007</v>
      </c>
      <c r="U20">
        <v>2.93</v>
      </c>
      <c r="V20">
        <v>2.94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1.51</v>
      </c>
      <c r="AD20">
        <v>5.26</v>
      </c>
      <c r="AE20">
        <v>5.26</v>
      </c>
      <c r="AF20">
        <v>1.74</v>
      </c>
    </row>
    <row r="21" spans="1:32">
      <c r="A21" t="s">
        <v>63</v>
      </c>
      <c r="B21" s="75">
        <v>225.73</v>
      </c>
      <c r="C21" s="75">
        <v>74.58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70.44</v>
      </c>
      <c r="J21">
        <v>271.41000000000003</v>
      </c>
      <c r="K21">
        <v>53.08</v>
      </c>
      <c r="L21">
        <v>3.18</v>
      </c>
      <c r="M21">
        <v>1.39</v>
      </c>
      <c r="N21" s="135">
        <v>0</v>
      </c>
      <c r="O21" s="135">
        <v>0</v>
      </c>
      <c r="P21" s="135">
        <v>0</v>
      </c>
      <c r="Q21">
        <v>3.07</v>
      </c>
      <c r="R21">
        <v>0</v>
      </c>
      <c r="S21">
        <v>3.44</v>
      </c>
      <c r="T21">
        <v>8.77</v>
      </c>
      <c r="U21">
        <v>2.92</v>
      </c>
      <c r="V21">
        <v>2.94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1.5</v>
      </c>
      <c r="AD21">
        <v>5.3</v>
      </c>
      <c r="AE21">
        <v>5.3</v>
      </c>
      <c r="AF21">
        <v>1.74</v>
      </c>
    </row>
    <row r="22" spans="1:32">
      <c r="A22" t="s">
        <v>64</v>
      </c>
      <c r="B22" s="75">
        <v>225.73</v>
      </c>
      <c r="C22" s="75">
        <v>74.58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70.44</v>
      </c>
      <c r="J22">
        <v>271.41000000000003</v>
      </c>
      <c r="K22">
        <v>53.08</v>
      </c>
      <c r="L22">
        <v>3.18</v>
      </c>
      <c r="M22">
        <v>1.31</v>
      </c>
      <c r="N22" s="135">
        <v>0</v>
      </c>
      <c r="O22" s="135">
        <v>0</v>
      </c>
      <c r="P22" s="135">
        <v>0</v>
      </c>
      <c r="Q22">
        <v>3.07</v>
      </c>
      <c r="R22">
        <v>0</v>
      </c>
      <c r="S22">
        <v>3.44</v>
      </c>
      <c r="T22">
        <v>8.76</v>
      </c>
      <c r="U22">
        <v>2.92</v>
      </c>
      <c r="V22">
        <v>2.91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1.49</v>
      </c>
      <c r="AD22">
        <v>5.04</v>
      </c>
      <c r="AE22">
        <v>5.04</v>
      </c>
      <c r="AF22">
        <v>1.74</v>
      </c>
    </row>
    <row r="23" spans="1:32">
      <c r="A23" t="s">
        <v>65</v>
      </c>
      <c r="B23" s="75">
        <v>225.73</v>
      </c>
      <c r="C23" s="75">
        <v>74.58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70.44</v>
      </c>
      <c r="J23">
        <v>271.41000000000003</v>
      </c>
      <c r="K23">
        <v>53.08</v>
      </c>
      <c r="L23">
        <v>3.18</v>
      </c>
      <c r="M23">
        <v>1.28</v>
      </c>
      <c r="N23" s="135">
        <v>0</v>
      </c>
      <c r="O23" s="135">
        <v>0</v>
      </c>
      <c r="P23" s="135">
        <v>0</v>
      </c>
      <c r="Q23">
        <v>3.07</v>
      </c>
      <c r="R23">
        <v>0</v>
      </c>
      <c r="S23">
        <v>3.44</v>
      </c>
      <c r="T23">
        <v>8.7100000000000009</v>
      </c>
      <c r="U23">
        <v>2.9</v>
      </c>
      <c r="V23">
        <v>2.91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1.45</v>
      </c>
      <c r="AD23">
        <v>7.4</v>
      </c>
      <c r="AE23">
        <v>7.4</v>
      </c>
      <c r="AF23">
        <v>1.74</v>
      </c>
    </row>
    <row r="24" spans="1:32">
      <c r="A24" t="s">
        <v>66</v>
      </c>
      <c r="B24" s="75">
        <v>261.13</v>
      </c>
      <c r="C24" s="75">
        <v>74.58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70.44</v>
      </c>
      <c r="J24">
        <v>271.41000000000003</v>
      </c>
      <c r="K24">
        <v>53.08</v>
      </c>
      <c r="L24">
        <v>3.18</v>
      </c>
      <c r="M24">
        <v>1.28</v>
      </c>
      <c r="N24" s="135">
        <v>0</v>
      </c>
      <c r="O24" s="135">
        <v>0</v>
      </c>
      <c r="P24" s="135">
        <v>0</v>
      </c>
      <c r="Q24">
        <v>3.07</v>
      </c>
      <c r="R24">
        <v>0</v>
      </c>
      <c r="S24">
        <v>3.44</v>
      </c>
      <c r="T24">
        <v>8.52</v>
      </c>
      <c r="U24">
        <v>2.84</v>
      </c>
      <c r="V24">
        <v>2.85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1.46</v>
      </c>
      <c r="AD24">
        <v>7.4</v>
      </c>
      <c r="AE24">
        <v>7.4</v>
      </c>
      <c r="AF24">
        <v>1.74</v>
      </c>
    </row>
    <row r="25" spans="1:32">
      <c r="A25" t="s">
        <v>67</v>
      </c>
      <c r="B25" s="75">
        <v>261.13</v>
      </c>
      <c r="C25" s="75">
        <v>74.58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70.44</v>
      </c>
      <c r="J25">
        <v>271.41000000000003</v>
      </c>
      <c r="K25">
        <v>53.08</v>
      </c>
      <c r="L25">
        <v>3.18</v>
      </c>
      <c r="M25">
        <v>1.4</v>
      </c>
      <c r="N25" s="135">
        <v>0</v>
      </c>
      <c r="O25" s="135">
        <v>0</v>
      </c>
      <c r="P25" s="135">
        <v>0</v>
      </c>
      <c r="Q25">
        <v>3.07</v>
      </c>
      <c r="R25">
        <v>0</v>
      </c>
      <c r="S25">
        <v>3.44</v>
      </c>
      <c r="T25">
        <v>8.52</v>
      </c>
      <c r="U25">
        <v>2.84</v>
      </c>
      <c r="V25">
        <v>2.83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1.49</v>
      </c>
      <c r="AD25">
        <v>7.39</v>
      </c>
      <c r="AE25">
        <v>7.39</v>
      </c>
      <c r="AF25">
        <v>1.74</v>
      </c>
    </row>
    <row r="26" spans="1:32">
      <c r="A26" t="s">
        <v>68</v>
      </c>
      <c r="B26" s="75">
        <v>261.13</v>
      </c>
      <c r="C26" s="75">
        <v>74.58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94.67</v>
      </c>
      <c r="J26">
        <v>271.41000000000003</v>
      </c>
      <c r="K26">
        <v>53.08</v>
      </c>
      <c r="L26">
        <v>3.18</v>
      </c>
      <c r="M26">
        <v>1.34</v>
      </c>
      <c r="N26" s="135">
        <v>0</v>
      </c>
      <c r="O26" s="135">
        <v>0</v>
      </c>
      <c r="P26" s="135">
        <v>0</v>
      </c>
      <c r="Q26">
        <v>3.07</v>
      </c>
      <c r="R26">
        <v>0</v>
      </c>
      <c r="S26">
        <v>3.44</v>
      </c>
      <c r="T26">
        <v>8.5</v>
      </c>
      <c r="U26">
        <v>2.83</v>
      </c>
      <c r="V26">
        <v>2.84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1.5</v>
      </c>
      <c r="AD26">
        <v>7.65</v>
      </c>
      <c r="AE26">
        <v>7.65</v>
      </c>
      <c r="AF26">
        <v>1.74</v>
      </c>
    </row>
    <row r="27" spans="1:32">
      <c r="A27" t="s">
        <v>69</v>
      </c>
      <c r="B27" s="75">
        <v>261.13</v>
      </c>
      <c r="C27" s="75">
        <v>74.58</v>
      </c>
      <c r="D27" s="135">
        <f t="shared" si="0"/>
        <v>10.130000000000001</v>
      </c>
      <c r="E27" s="75"/>
      <c r="F27" s="78">
        <v>0.12</v>
      </c>
      <c r="G27" s="78">
        <v>0.13</v>
      </c>
      <c r="H27" s="78">
        <v>0.08</v>
      </c>
      <c r="I27">
        <v>115.87</v>
      </c>
      <c r="J27">
        <v>271.41000000000003</v>
      </c>
      <c r="K27">
        <v>53.08</v>
      </c>
      <c r="L27">
        <v>3.18</v>
      </c>
      <c r="M27">
        <v>1.22</v>
      </c>
      <c r="N27" s="135">
        <v>0</v>
      </c>
      <c r="O27" s="135">
        <v>10.130000000000001</v>
      </c>
      <c r="P27" s="135">
        <v>0</v>
      </c>
      <c r="Q27">
        <v>3.07</v>
      </c>
      <c r="R27">
        <v>0</v>
      </c>
      <c r="S27">
        <v>3.44</v>
      </c>
      <c r="T27">
        <v>8.52</v>
      </c>
      <c r="U27">
        <v>2.84</v>
      </c>
      <c r="V27">
        <v>2.85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1.51</v>
      </c>
      <c r="AD27">
        <v>7.58</v>
      </c>
      <c r="AE27">
        <v>7.58</v>
      </c>
      <c r="AF27">
        <v>1.74</v>
      </c>
    </row>
    <row r="28" spans="1:32">
      <c r="A28" t="s">
        <v>70</v>
      </c>
      <c r="B28" s="75">
        <v>261.13</v>
      </c>
      <c r="C28" s="75">
        <v>74.58</v>
      </c>
      <c r="D28" s="135">
        <f t="shared" si="0"/>
        <v>20.68</v>
      </c>
      <c r="E28" s="75"/>
      <c r="F28" s="78">
        <v>0.43</v>
      </c>
      <c r="G28" s="78">
        <v>0.49</v>
      </c>
      <c r="H28" s="78">
        <v>0.28000000000000003</v>
      </c>
      <c r="I28">
        <v>115.87</v>
      </c>
      <c r="J28">
        <v>271.41000000000003</v>
      </c>
      <c r="K28">
        <v>77.2</v>
      </c>
      <c r="L28">
        <v>3.18</v>
      </c>
      <c r="M28">
        <v>1.31</v>
      </c>
      <c r="N28" s="135">
        <v>2.42</v>
      </c>
      <c r="O28" s="135">
        <v>15.23</v>
      </c>
      <c r="P28" s="135">
        <v>3.03</v>
      </c>
      <c r="Q28">
        <v>3.07</v>
      </c>
      <c r="R28">
        <v>0</v>
      </c>
      <c r="S28">
        <v>3.44</v>
      </c>
      <c r="T28">
        <v>8.7200000000000006</v>
      </c>
      <c r="U28">
        <v>2.9</v>
      </c>
      <c r="V28">
        <v>2.91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1.52</v>
      </c>
      <c r="AD28">
        <v>7.73</v>
      </c>
      <c r="AE28">
        <v>7.73</v>
      </c>
      <c r="AF28">
        <v>1.74</v>
      </c>
    </row>
    <row r="29" spans="1:32">
      <c r="A29" t="s">
        <v>71</v>
      </c>
      <c r="B29" s="75">
        <v>261.13</v>
      </c>
      <c r="C29" s="75">
        <v>87.04</v>
      </c>
      <c r="D29" s="135">
        <f t="shared" si="0"/>
        <v>40.96</v>
      </c>
      <c r="E29" s="75"/>
      <c r="F29" s="78">
        <v>0.04</v>
      </c>
      <c r="G29" s="78">
        <v>0.04</v>
      </c>
      <c r="H29" s="78">
        <v>0.06</v>
      </c>
      <c r="I29">
        <v>115.87</v>
      </c>
      <c r="J29">
        <v>271.41000000000003</v>
      </c>
      <c r="K29">
        <v>101.08</v>
      </c>
      <c r="L29">
        <v>3.18</v>
      </c>
      <c r="M29">
        <v>1.24</v>
      </c>
      <c r="N29" s="135">
        <v>8.77</v>
      </c>
      <c r="O29" s="135">
        <v>23.23</v>
      </c>
      <c r="P29" s="135">
        <v>8.9600000000000009</v>
      </c>
      <c r="Q29">
        <v>3.07</v>
      </c>
      <c r="R29">
        <v>2</v>
      </c>
      <c r="S29">
        <v>3.44</v>
      </c>
      <c r="T29">
        <v>8.76</v>
      </c>
      <c r="U29">
        <v>2.92</v>
      </c>
      <c r="V29">
        <v>2.91</v>
      </c>
      <c r="W29">
        <v>0</v>
      </c>
      <c r="X29">
        <v>0</v>
      </c>
      <c r="Y29">
        <v>0.13</v>
      </c>
      <c r="Z29">
        <v>0</v>
      </c>
      <c r="AA29">
        <v>2.0699999999999998</v>
      </c>
      <c r="AB29">
        <v>1.04</v>
      </c>
      <c r="AC29">
        <v>1.57</v>
      </c>
      <c r="AD29">
        <v>7.5</v>
      </c>
      <c r="AE29">
        <v>7.5</v>
      </c>
      <c r="AF29">
        <v>1.74</v>
      </c>
    </row>
    <row r="30" spans="1:32">
      <c r="A30" t="s">
        <v>72</v>
      </c>
      <c r="B30" s="75">
        <v>261.13</v>
      </c>
      <c r="C30" s="75">
        <v>87.04</v>
      </c>
      <c r="D30" s="135">
        <f t="shared" si="0"/>
        <v>69.490000000000009</v>
      </c>
      <c r="E30" s="75"/>
      <c r="F30" s="78">
        <v>0.18</v>
      </c>
      <c r="G30" s="78">
        <v>0.14000000000000001</v>
      </c>
      <c r="H30" s="78">
        <v>0.18</v>
      </c>
      <c r="I30">
        <v>115.87</v>
      </c>
      <c r="J30">
        <v>271.41000000000003</v>
      </c>
      <c r="K30">
        <v>101.08</v>
      </c>
      <c r="L30">
        <v>3.18</v>
      </c>
      <c r="M30">
        <v>1.21</v>
      </c>
      <c r="N30" s="135">
        <v>19.32</v>
      </c>
      <c r="O30" s="135">
        <v>32</v>
      </c>
      <c r="P30" s="135">
        <v>18.170000000000002</v>
      </c>
      <c r="Q30">
        <v>3.07</v>
      </c>
      <c r="R30">
        <v>8.4700000000000006</v>
      </c>
      <c r="S30">
        <v>3.44</v>
      </c>
      <c r="T30">
        <v>8.73</v>
      </c>
      <c r="U30">
        <v>2.91</v>
      </c>
      <c r="V30">
        <v>2.92</v>
      </c>
      <c r="W30">
        <v>0.57999999999999996</v>
      </c>
      <c r="X30">
        <v>0.11</v>
      </c>
      <c r="Y30">
        <v>0.08</v>
      </c>
      <c r="Z30">
        <v>0</v>
      </c>
      <c r="AA30">
        <v>4.67</v>
      </c>
      <c r="AB30">
        <v>2.33</v>
      </c>
      <c r="AC30">
        <v>1.58</v>
      </c>
      <c r="AD30">
        <v>7.68</v>
      </c>
      <c r="AE30">
        <v>7.68</v>
      </c>
      <c r="AF30">
        <v>1.74</v>
      </c>
    </row>
    <row r="31" spans="1:32">
      <c r="A31" t="s">
        <v>73</v>
      </c>
      <c r="B31" s="75">
        <v>261.13</v>
      </c>
      <c r="C31" s="75">
        <v>87.04</v>
      </c>
      <c r="D31" s="135">
        <f t="shared" si="0"/>
        <v>81.05</v>
      </c>
      <c r="E31" s="75"/>
      <c r="F31" s="78">
        <v>0.54</v>
      </c>
      <c r="G31" s="78">
        <v>0.51</v>
      </c>
      <c r="H31" s="78">
        <v>0.51</v>
      </c>
      <c r="I31">
        <v>115.87</v>
      </c>
      <c r="J31">
        <v>271.41000000000003</v>
      </c>
      <c r="K31">
        <v>101.08</v>
      </c>
      <c r="L31">
        <v>3.18</v>
      </c>
      <c r="M31">
        <v>1.21</v>
      </c>
      <c r="N31" s="135">
        <v>27.02</v>
      </c>
      <c r="O31" s="135">
        <v>27.01</v>
      </c>
      <c r="P31" s="135">
        <v>27.02</v>
      </c>
      <c r="Q31">
        <v>3.07</v>
      </c>
      <c r="R31">
        <v>17.37</v>
      </c>
      <c r="S31">
        <v>3.44</v>
      </c>
      <c r="T31">
        <v>8.6999999999999993</v>
      </c>
      <c r="U31">
        <v>2.9</v>
      </c>
      <c r="V31">
        <v>2.9</v>
      </c>
      <c r="W31">
        <v>5.08</v>
      </c>
      <c r="X31">
        <v>1.01</v>
      </c>
      <c r="Y31">
        <v>0.72</v>
      </c>
      <c r="Z31">
        <v>2.87</v>
      </c>
      <c r="AA31">
        <v>11.33</v>
      </c>
      <c r="AB31">
        <v>5.67</v>
      </c>
      <c r="AC31">
        <v>1.59</v>
      </c>
      <c r="AD31">
        <v>7.32</v>
      </c>
      <c r="AE31">
        <v>7.32</v>
      </c>
      <c r="AF31">
        <v>1.74</v>
      </c>
    </row>
    <row r="32" spans="1:32">
      <c r="A32" t="s">
        <v>74</v>
      </c>
      <c r="B32" s="75">
        <v>261.13</v>
      </c>
      <c r="C32" s="75">
        <v>87.04</v>
      </c>
      <c r="D32" s="135">
        <f t="shared" si="0"/>
        <v>81.05</v>
      </c>
      <c r="E32" s="75"/>
      <c r="F32" s="78">
        <v>1.42</v>
      </c>
      <c r="G32" s="78">
        <v>1.32</v>
      </c>
      <c r="H32" s="78">
        <v>1.3</v>
      </c>
      <c r="I32">
        <v>115.87</v>
      </c>
      <c r="J32">
        <v>271.41000000000003</v>
      </c>
      <c r="K32">
        <v>101.08</v>
      </c>
      <c r="L32">
        <v>3.18</v>
      </c>
      <c r="M32">
        <v>1.24</v>
      </c>
      <c r="N32" s="135">
        <v>27.02</v>
      </c>
      <c r="O32" s="135">
        <v>27.01</v>
      </c>
      <c r="P32" s="135">
        <v>27.02</v>
      </c>
      <c r="Q32">
        <v>3.07</v>
      </c>
      <c r="R32">
        <v>26.45</v>
      </c>
      <c r="S32">
        <v>3.44</v>
      </c>
      <c r="T32">
        <v>8.49</v>
      </c>
      <c r="U32">
        <v>2.83</v>
      </c>
      <c r="V32">
        <v>2.83</v>
      </c>
      <c r="W32">
        <v>15.12</v>
      </c>
      <c r="X32">
        <v>3.02</v>
      </c>
      <c r="Y32">
        <v>3.09</v>
      </c>
      <c r="Z32">
        <v>6.31</v>
      </c>
      <c r="AA32">
        <v>17.329999999999998</v>
      </c>
      <c r="AB32">
        <v>8.67</v>
      </c>
      <c r="AC32">
        <v>1.61</v>
      </c>
      <c r="AD32">
        <v>7.56</v>
      </c>
      <c r="AE32">
        <v>7.56</v>
      </c>
      <c r="AF32">
        <v>1.74</v>
      </c>
    </row>
    <row r="33" spans="1:32">
      <c r="A33" t="s">
        <v>75</v>
      </c>
      <c r="B33" s="75">
        <v>261.13</v>
      </c>
      <c r="C33" s="75">
        <v>87.04</v>
      </c>
      <c r="D33" s="135">
        <f t="shared" si="0"/>
        <v>81.05</v>
      </c>
      <c r="E33" s="75"/>
      <c r="F33" s="78">
        <v>2.7</v>
      </c>
      <c r="G33" s="78">
        <v>2.5299999999999998</v>
      </c>
      <c r="H33" s="78">
        <v>2.34</v>
      </c>
      <c r="I33">
        <v>115.87</v>
      </c>
      <c r="J33">
        <v>271.41000000000003</v>
      </c>
      <c r="K33">
        <v>101.08</v>
      </c>
      <c r="L33">
        <v>3.18</v>
      </c>
      <c r="M33">
        <v>1.29</v>
      </c>
      <c r="N33" s="135">
        <v>27.02</v>
      </c>
      <c r="O33" s="135">
        <v>27.01</v>
      </c>
      <c r="P33" s="135">
        <v>27.02</v>
      </c>
      <c r="Q33">
        <v>3.07</v>
      </c>
      <c r="R33">
        <v>34.75</v>
      </c>
      <c r="S33">
        <v>3.44</v>
      </c>
      <c r="T33">
        <v>8.44</v>
      </c>
      <c r="U33">
        <v>2.82</v>
      </c>
      <c r="V33">
        <v>2.81</v>
      </c>
      <c r="W33">
        <v>32.22</v>
      </c>
      <c r="X33">
        <v>6.44</v>
      </c>
      <c r="Y33">
        <v>7.3</v>
      </c>
      <c r="Z33">
        <v>10.18</v>
      </c>
      <c r="AA33">
        <v>24.67</v>
      </c>
      <c r="AB33">
        <v>12.33</v>
      </c>
      <c r="AC33">
        <v>1.66</v>
      </c>
      <c r="AD33">
        <v>7.11</v>
      </c>
      <c r="AE33">
        <v>7.11</v>
      </c>
      <c r="AF33">
        <v>1.74</v>
      </c>
    </row>
    <row r="34" spans="1:32">
      <c r="A34" t="s">
        <v>76</v>
      </c>
      <c r="B34" s="75">
        <v>261.13</v>
      </c>
      <c r="C34" s="75">
        <v>87.04</v>
      </c>
      <c r="D34" s="135">
        <f t="shared" si="0"/>
        <v>81.05</v>
      </c>
      <c r="E34" s="75"/>
      <c r="F34" s="78">
        <v>4.04</v>
      </c>
      <c r="G34" s="78">
        <v>3.73</v>
      </c>
      <c r="H34" s="78">
        <v>3.46</v>
      </c>
      <c r="I34">
        <v>115.87</v>
      </c>
      <c r="J34">
        <v>271.41000000000003</v>
      </c>
      <c r="K34">
        <v>101.08</v>
      </c>
      <c r="L34">
        <v>3.18</v>
      </c>
      <c r="M34">
        <v>1.39</v>
      </c>
      <c r="N34" s="135">
        <v>27.02</v>
      </c>
      <c r="O34" s="135">
        <v>27.01</v>
      </c>
      <c r="P34" s="135">
        <v>27.02</v>
      </c>
      <c r="Q34">
        <v>3.07</v>
      </c>
      <c r="R34">
        <v>43.55</v>
      </c>
      <c r="S34">
        <v>3.44</v>
      </c>
      <c r="T34">
        <v>8.42</v>
      </c>
      <c r="U34">
        <v>2.81</v>
      </c>
      <c r="V34">
        <v>2.8</v>
      </c>
      <c r="W34">
        <v>51.93</v>
      </c>
      <c r="X34">
        <v>10.39</v>
      </c>
      <c r="Y34">
        <v>12.7</v>
      </c>
      <c r="Z34">
        <v>13.5</v>
      </c>
      <c r="AA34">
        <v>28.67</v>
      </c>
      <c r="AB34">
        <v>14.33</v>
      </c>
      <c r="AC34">
        <v>1.69</v>
      </c>
      <c r="AD34">
        <v>6.13</v>
      </c>
      <c r="AE34">
        <v>6.13</v>
      </c>
      <c r="AF34">
        <v>1.74</v>
      </c>
    </row>
    <row r="35" spans="1:32">
      <c r="A35" t="s">
        <v>77</v>
      </c>
      <c r="B35" s="75">
        <v>261.13</v>
      </c>
      <c r="C35" s="75">
        <v>87.04</v>
      </c>
      <c r="D35" s="135">
        <f t="shared" si="0"/>
        <v>87.6</v>
      </c>
      <c r="E35" s="75"/>
      <c r="F35" s="78">
        <v>5.43</v>
      </c>
      <c r="G35" s="78">
        <v>5.0199999999999996</v>
      </c>
      <c r="H35" s="78">
        <v>4.68</v>
      </c>
      <c r="I35">
        <v>115.87</v>
      </c>
      <c r="J35">
        <v>271.41000000000003</v>
      </c>
      <c r="K35">
        <v>101.08</v>
      </c>
      <c r="L35">
        <v>3.26</v>
      </c>
      <c r="M35">
        <v>1.32</v>
      </c>
      <c r="N35" s="135">
        <v>29.2</v>
      </c>
      <c r="O35" s="135">
        <v>29.2</v>
      </c>
      <c r="P35" s="135">
        <v>29.2</v>
      </c>
      <c r="Q35">
        <v>3.07</v>
      </c>
      <c r="R35">
        <v>52.48</v>
      </c>
      <c r="S35">
        <v>3.44</v>
      </c>
      <c r="T35">
        <v>8.43</v>
      </c>
      <c r="U35">
        <v>2.81</v>
      </c>
      <c r="V35">
        <v>2.8</v>
      </c>
      <c r="W35">
        <v>72.64</v>
      </c>
      <c r="X35">
        <v>14.53</v>
      </c>
      <c r="Y35">
        <v>18.84</v>
      </c>
      <c r="Z35">
        <v>17.38</v>
      </c>
      <c r="AA35">
        <v>34</v>
      </c>
      <c r="AB35">
        <v>17</v>
      </c>
      <c r="AC35">
        <v>1.71</v>
      </c>
      <c r="AD35">
        <v>5.77</v>
      </c>
      <c r="AE35">
        <v>5.77</v>
      </c>
      <c r="AF35">
        <v>1.74</v>
      </c>
    </row>
    <row r="36" spans="1:32">
      <c r="A36" t="s">
        <v>78</v>
      </c>
      <c r="B36" s="75">
        <v>261.13</v>
      </c>
      <c r="C36" s="75">
        <v>87.04</v>
      </c>
      <c r="D36" s="135">
        <f t="shared" si="0"/>
        <v>87.6</v>
      </c>
      <c r="E36" s="75"/>
      <c r="F36" s="78">
        <v>6.74</v>
      </c>
      <c r="G36" s="78">
        <v>6.28</v>
      </c>
      <c r="H36" s="78">
        <v>5.95</v>
      </c>
      <c r="I36">
        <v>115.87</v>
      </c>
      <c r="J36">
        <v>271.41000000000003</v>
      </c>
      <c r="K36">
        <v>101.08</v>
      </c>
      <c r="L36">
        <v>3.26</v>
      </c>
      <c r="M36">
        <v>1.4</v>
      </c>
      <c r="N36" s="135">
        <v>29.2</v>
      </c>
      <c r="O36" s="135">
        <v>29.2</v>
      </c>
      <c r="P36" s="135">
        <v>29.2</v>
      </c>
      <c r="Q36">
        <v>3.07</v>
      </c>
      <c r="R36">
        <v>61.66</v>
      </c>
      <c r="S36">
        <v>3.44</v>
      </c>
      <c r="T36">
        <v>8.2100000000000009</v>
      </c>
      <c r="U36">
        <v>2.74</v>
      </c>
      <c r="V36">
        <v>2.73</v>
      </c>
      <c r="W36">
        <v>93.93</v>
      </c>
      <c r="X36">
        <v>18.78</v>
      </c>
      <c r="Y36">
        <v>25.29</v>
      </c>
      <c r="Z36">
        <v>20.77</v>
      </c>
      <c r="AA36">
        <v>41.34</v>
      </c>
      <c r="AB36">
        <v>20.66</v>
      </c>
      <c r="AC36">
        <v>1.61</v>
      </c>
      <c r="AD36">
        <v>5.42</v>
      </c>
      <c r="AE36">
        <v>5.42</v>
      </c>
      <c r="AF36">
        <v>1.74</v>
      </c>
    </row>
    <row r="37" spans="1:32">
      <c r="A37" t="s">
        <v>79</v>
      </c>
      <c r="B37" s="75">
        <v>261.13</v>
      </c>
      <c r="C37" s="75">
        <v>74.58</v>
      </c>
      <c r="D37" s="135">
        <f t="shared" si="0"/>
        <v>87.6</v>
      </c>
      <c r="E37" s="75"/>
      <c r="F37" s="78">
        <v>8.02</v>
      </c>
      <c r="G37" s="78">
        <v>7.43</v>
      </c>
      <c r="H37" s="78">
        <v>7.16</v>
      </c>
      <c r="I37">
        <v>115.87</v>
      </c>
      <c r="J37">
        <v>271.41000000000003</v>
      </c>
      <c r="K37">
        <v>53.08</v>
      </c>
      <c r="L37">
        <v>3.26</v>
      </c>
      <c r="M37">
        <v>1.21</v>
      </c>
      <c r="N37" s="135">
        <v>29.2</v>
      </c>
      <c r="O37" s="135">
        <v>29.2</v>
      </c>
      <c r="P37" s="135">
        <v>29.2</v>
      </c>
      <c r="Q37">
        <v>3.07</v>
      </c>
      <c r="R37">
        <v>70.180000000000007</v>
      </c>
      <c r="S37">
        <v>3.44</v>
      </c>
      <c r="T37">
        <v>7.97</v>
      </c>
      <c r="U37">
        <v>2.66</v>
      </c>
      <c r="V37">
        <v>2.66</v>
      </c>
      <c r="W37">
        <v>114.67</v>
      </c>
      <c r="X37">
        <v>22.93</v>
      </c>
      <c r="Y37">
        <v>32.36</v>
      </c>
      <c r="Z37">
        <v>23.86</v>
      </c>
      <c r="AA37">
        <v>52</v>
      </c>
      <c r="AB37">
        <v>26</v>
      </c>
      <c r="AC37">
        <v>1.52</v>
      </c>
      <c r="AD37">
        <v>5.09</v>
      </c>
      <c r="AE37">
        <v>5.09</v>
      </c>
      <c r="AF37">
        <v>1.74</v>
      </c>
    </row>
    <row r="38" spans="1:32">
      <c r="A38" t="s">
        <v>80</v>
      </c>
      <c r="B38" s="75">
        <v>261.13</v>
      </c>
      <c r="C38" s="75">
        <v>74.58</v>
      </c>
      <c r="D38" s="135">
        <f t="shared" si="0"/>
        <v>87.6</v>
      </c>
      <c r="E38" s="75"/>
      <c r="F38" s="78">
        <v>9.25</v>
      </c>
      <c r="G38" s="78">
        <v>8.52</v>
      </c>
      <c r="H38" s="78">
        <v>8.34</v>
      </c>
      <c r="I38">
        <v>115.87</v>
      </c>
      <c r="J38">
        <v>271.41000000000003</v>
      </c>
      <c r="K38">
        <v>53.08</v>
      </c>
      <c r="L38">
        <v>3.26</v>
      </c>
      <c r="M38">
        <v>1.27</v>
      </c>
      <c r="N38" s="135">
        <v>29.2</v>
      </c>
      <c r="O38" s="135">
        <v>29.2</v>
      </c>
      <c r="P38" s="135">
        <v>29.2</v>
      </c>
      <c r="Q38">
        <v>3.07</v>
      </c>
      <c r="R38">
        <v>78.599999999999994</v>
      </c>
      <c r="S38">
        <v>3.44</v>
      </c>
      <c r="T38">
        <v>7.82</v>
      </c>
      <c r="U38">
        <v>2.61</v>
      </c>
      <c r="V38">
        <v>2.61</v>
      </c>
      <c r="W38">
        <v>134.03</v>
      </c>
      <c r="X38">
        <v>26.8</v>
      </c>
      <c r="Y38">
        <v>38.97</v>
      </c>
      <c r="Z38">
        <v>26.51</v>
      </c>
      <c r="AA38">
        <v>56</v>
      </c>
      <c r="AB38">
        <v>28</v>
      </c>
      <c r="AC38">
        <v>1.45</v>
      </c>
      <c r="AD38">
        <v>4.84</v>
      </c>
      <c r="AE38">
        <v>4.84</v>
      </c>
      <c r="AF38">
        <v>1.74</v>
      </c>
    </row>
    <row r="39" spans="1:32">
      <c r="A39" t="s">
        <v>81</v>
      </c>
      <c r="B39" s="75">
        <v>261.13</v>
      </c>
      <c r="C39" s="75">
        <v>74.58</v>
      </c>
      <c r="D39" s="135">
        <f t="shared" si="0"/>
        <v>87.6</v>
      </c>
      <c r="E39" s="75"/>
      <c r="F39" s="78">
        <v>10.39</v>
      </c>
      <c r="G39" s="78">
        <v>9.5500000000000007</v>
      </c>
      <c r="H39" s="78">
        <v>9.4600000000000009</v>
      </c>
      <c r="I39">
        <v>115.87</v>
      </c>
      <c r="J39">
        <v>271.41000000000003</v>
      </c>
      <c r="K39">
        <v>53.08</v>
      </c>
      <c r="L39">
        <v>3.26</v>
      </c>
      <c r="M39">
        <v>1.04</v>
      </c>
      <c r="N39" s="135">
        <v>29.2</v>
      </c>
      <c r="O39" s="135">
        <v>29.2</v>
      </c>
      <c r="P39" s="135">
        <v>29.2</v>
      </c>
      <c r="Q39">
        <v>0</v>
      </c>
      <c r="R39">
        <v>90.37</v>
      </c>
      <c r="S39">
        <v>3.44</v>
      </c>
      <c r="T39">
        <v>7.52</v>
      </c>
      <c r="U39">
        <v>2.5099999999999998</v>
      </c>
      <c r="V39">
        <v>2.5</v>
      </c>
      <c r="W39">
        <v>153.27000000000001</v>
      </c>
      <c r="X39">
        <v>30.65</v>
      </c>
      <c r="Y39">
        <v>45.49</v>
      </c>
      <c r="Z39">
        <v>29.76</v>
      </c>
      <c r="AA39">
        <v>60</v>
      </c>
      <c r="AB39">
        <v>30</v>
      </c>
      <c r="AC39">
        <v>1.39</v>
      </c>
      <c r="AD39">
        <v>4.76</v>
      </c>
      <c r="AE39">
        <v>4.76</v>
      </c>
      <c r="AF39">
        <v>1.74</v>
      </c>
    </row>
    <row r="40" spans="1:32">
      <c r="A40" t="s">
        <v>82</v>
      </c>
      <c r="B40" s="75">
        <v>261.13</v>
      </c>
      <c r="C40" s="75">
        <v>74.58</v>
      </c>
      <c r="D40" s="135">
        <f t="shared" si="0"/>
        <v>87.6</v>
      </c>
      <c r="E40" s="75"/>
      <c r="F40" s="78">
        <v>11.42</v>
      </c>
      <c r="G40" s="78">
        <v>10.48</v>
      </c>
      <c r="H40" s="78">
        <v>10.54</v>
      </c>
      <c r="I40">
        <v>115.87</v>
      </c>
      <c r="J40">
        <v>271.41000000000003</v>
      </c>
      <c r="K40">
        <v>53.08</v>
      </c>
      <c r="L40">
        <v>3.26</v>
      </c>
      <c r="M40">
        <v>1.06</v>
      </c>
      <c r="N40" s="135">
        <v>29.2</v>
      </c>
      <c r="O40" s="135">
        <v>29.2</v>
      </c>
      <c r="P40" s="135">
        <v>29.2</v>
      </c>
      <c r="Q40">
        <v>0</v>
      </c>
      <c r="R40">
        <v>97.95</v>
      </c>
      <c r="S40">
        <v>3.44</v>
      </c>
      <c r="T40">
        <v>7.52</v>
      </c>
      <c r="U40">
        <v>2.5099999999999998</v>
      </c>
      <c r="V40">
        <v>2.5</v>
      </c>
      <c r="W40">
        <v>170.94</v>
      </c>
      <c r="X40">
        <v>34.19</v>
      </c>
      <c r="Y40">
        <v>51.53</v>
      </c>
      <c r="Z40">
        <v>32.24</v>
      </c>
      <c r="AA40">
        <v>64</v>
      </c>
      <c r="AB40">
        <v>32</v>
      </c>
      <c r="AC40">
        <v>1.33</v>
      </c>
      <c r="AD40">
        <v>4.58</v>
      </c>
      <c r="AE40">
        <v>4.58</v>
      </c>
      <c r="AF40">
        <v>1.74</v>
      </c>
    </row>
    <row r="41" spans="1:32">
      <c r="A41" t="s">
        <v>83</v>
      </c>
      <c r="B41" s="75">
        <v>261.13</v>
      </c>
      <c r="C41" s="75">
        <v>74.58</v>
      </c>
      <c r="D41" s="135">
        <f t="shared" si="0"/>
        <v>87.6</v>
      </c>
      <c r="E41" s="75"/>
      <c r="F41" s="78">
        <v>12.33</v>
      </c>
      <c r="G41" s="78">
        <v>11.28</v>
      </c>
      <c r="H41" s="78">
        <v>11.46</v>
      </c>
      <c r="I41">
        <v>115.87</v>
      </c>
      <c r="J41">
        <v>271.41000000000003</v>
      </c>
      <c r="K41">
        <v>53.08</v>
      </c>
      <c r="L41">
        <v>3.26</v>
      </c>
      <c r="M41">
        <v>1.07</v>
      </c>
      <c r="N41" s="135">
        <v>29.2</v>
      </c>
      <c r="O41" s="135">
        <v>29.2</v>
      </c>
      <c r="P41" s="135">
        <v>29.2</v>
      </c>
      <c r="Q41">
        <v>0</v>
      </c>
      <c r="R41">
        <v>104.8</v>
      </c>
      <c r="S41">
        <v>3.44</v>
      </c>
      <c r="T41">
        <v>7.52</v>
      </c>
      <c r="U41">
        <v>2.5099999999999998</v>
      </c>
      <c r="V41">
        <v>2.5</v>
      </c>
      <c r="W41">
        <v>187.39</v>
      </c>
      <c r="X41">
        <v>37.479999999999997</v>
      </c>
      <c r="Y41">
        <v>57.42</v>
      </c>
      <c r="Z41">
        <v>34.51</v>
      </c>
      <c r="AA41">
        <v>68.67</v>
      </c>
      <c r="AB41">
        <v>34.33</v>
      </c>
      <c r="AC41">
        <v>1.29</v>
      </c>
      <c r="AD41">
        <v>4.32</v>
      </c>
      <c r="AE41">
        <v>4.32</v>
      </c>
      <c r="AF41">
        <v>1.74</v>
      </c>
    </row>
    <row r="42" spans="1:32">
      <c r="A42" t="s">
        <v>84</v>
      </c>
      <c r="B42" s="75">
        <v>261.13</v>
      </c>
      <c r="C42" s="75">
        <v>74.58</v>
      </c>
      <c r="D42" s="135">
        <f t="shared" si="0"/>
        <v>87.6</v>
      </c>
      <c r="E42" s="75"/>
      <c r="F42" s="78">
        <v>13.17</v>
      </c>
      <c r="G42" s="78">
        <v>12.03</v>
      </c>
      <c r="H42" s="78">
        <v>12.3</v>
      </c>
      <c r="I42">
        <v>115.87</v>
      </c>
      <c r="J42">
        <v>271.41000000000003</v>
      </c>
      <c r="K42">
        <v>53.08</v>
      </c>
      <c r="L42">
        <v>3.26</v>
      </c>
      <c r="M42">
        <v>1.07</v>
      </c>
      <c r="N42" s="135">
        <v>29.2</v>
      </c>
      <c r="O42" s="135">
        <v>29.2</v>
      </c>
      <c r="P42" s="135">
        <v>29.2</v>
      </c>
      <c r="Q42">
        <v>0</v>
      </c>
      <c r="R42">
        <v>111.16</v>
      </c>
      <c r="S42">
        <v>3.44</v>
      </c>
      <c r="T42">
        <v>7.52</v>
      </c>
      <c r="U42">
        <v>2.5099999999999998</v>
      </c>
      <c r="V42">
        <v>2.5</v>
      </c>
      <c r="W42">
        <v>202.63</v>
      </c>
      <c r="X42">
        <v>40.520000000000003</v>
      </c>
      <c r="Y42">
        <v>62.76</v>
      </c>
      <c r="Z42">
        <v>36.46</v>
      </c>
      <c r="AA42">
        <v>73.34</v>
      </c>
      <c r="AB42">
        <v>36.659999999999997</v>
      </c>
      <c r="AC42">
        <v>1.24</v>
      </c>
      <c r="AD42">
        <v>4.22</v>
      </c>
      <c r="AE42">
        <v>4.22</v>
      </c>
      <c r="AF42">
        <v>1.74</v>
      </c>
    </row>
    <row r="43" spans="1:32">
      <c r="A43" t="s">
        <v>85</v>
      </c>
      <c r="B43" s="75">
        <v>261.13</v>
      </c>
      <c r="C43" s="75">
        <v>74.58</v>
      </c>
      <c r="D43" s="135">
        <f t="shared" si="0"/>
        <v>87.6</v>
      </c>
      <c r="E43" s="75"/>
      <c r="F43" s="78">
        <v>13.89</v>
      </c>
      <c r="G43" s="78">
        <v>12.68</v>
      </c>
      <c r="H43" s="78">
        <v>13.06</v>
      </c>
      <c r="I43">
        <v>115.87</v>
      </c>
      <c r="J43">
        <v>271.41000000000003</v>
      </c>
      <c r="K43">
        <v>53.08</v>
      </c>
      <c r="L43">
        <v>3.26</v>
      </c>
      <c r="M43">
        <v>1.04</v>
      </c>
      <c r="N43" s="135">
        <v>29.2</v>
      </c>
      <c r="O43" s="135">
        <v>29.2</v>
      </c>
      <c r="P43" s="135">
        <v>29.2</v>
      </c>
      <c r="Q43">
        <v>0</v>
      </c>
      <c r="R43">
        <v>116.28</v>
      </c>
      <c r="S43">
        <v>3.44</v>
      </c>
      <c r="T43">
        <v>7.52</v>
      </c>
      <c r="U43">
        <v>2.5099999999999998</v>
      </c>
      <c r="V43">
        <v>2.5</v>
      </c>
      <c r="W43">
        <v>216.08</v>
      </c>
      <c r="X43">
        <v>43.22</v>
      </c>
      <c r="Y43">
        <v>67.36</v>
      </c>
      <c r="Z43">
        <v>38.450000000000003</v>
      </c>
      <c r="AA43">
        <v>78</v>
      </c>
      <c r="AB43">
        <v>39</v>
      </c>
      <c r="AC43">
        <v>1.18</v>
      </c>
      <c r="AD43">
        <v>4.0199999999999996</v>
      </c>
      <c r="AE43">
        <v>4.0199999999999996</v>
      </c>
      <c r="AF43">
        <v>1.74</v>
      </c>
    </row>
    <row r="44" spans="1:32">
      <c r="A44" t="s">
        <v>86</v>
      </c>
      <c r="B44" s="75">
        <v>261.13</v>
      </c>
      <c r="C44" s="75">
        <v>74.58</v>
      </c>
      <c r="D44" s="135">
        <f t="shared" si="0"/>
        <v>87.6</v>
      </c>
      <c r="E44" s="75"/>
      <c r="F44" s="78">
        <v>14.55</v>
      </c>
      <c r="G44" s="78">
        <v>13.27</v>
      </c>
      <c r="H44" s="78">
        <v>13.73</v>
      </c>
      <c r="I44">
        <v>115.87</v>
      </c>
      <c r="J44">
        <v>271.41000000000003</v>
      </c>
      <c r="K44">
        <v>53.08</v>
      </c>
      <c r="L44">
        <v>3.26</v>
      </c>
      <c r="M44">
        <v>1</v>
      </c>
      <c r="N44" s="135">
        <v>29.2</v>
      </c>
      <c r="O44" s="135">
        <v>29.2</v>
      </c>
      <c r="P44" s="135">
        <v>29.2</v>
      </c>
      <c r="Q44">
        <v>0</v>
      </c>
      <c r="R44">
        <v>120.11</v>
      </c>
      <c r="S44">
        <v>3.44</v>
      </c>
      <c r="T44">
        <v>7.52</v>
      </c>
      <c r="U44">
        <v>2.5099999999999998</v>
      </c>
      <c r="V44">
        <v>2.5</v>
      </c>
      <c r="W44">
        <v>227.76</v>
      </c>
      <c r="X44">
        <v>45.55</v>
      </c>
      <c r="Y44">
        <v>71.98</v>
      </c>
      <c r="Z44">
        <v>40.22</v>
      </c>
      <c r="AA44">
        <v>86.67</v>
      </c>
      <c r="AB44">
        <v>43.33</v>
      </c>
      <c r="AC44">
        <v>1.1200000000000001</v>
      </c>
      <c r="AD44">
        <v>3.73</v>
      </c>
      <c r="AE44">
        <v>3.73</v>
      </c>
      <c r="AF44">
        <v>1.74</v>
      </c>
    </row>
    <row r="45" spans="1:32">
      <c r="A45" t="s">
        <v>87</v>
      </c>
      <c r="B45" s="75">
        <v>261.13</v>
      </c>
      <c r="C45" s="75">
        <v>74.58</v>
      </c>
      <c r="D45" s="135">
        <f t="shared" si="0"/>
        <v>87.6</v>
      </c>
      <c r="E45" s="75"/>
      <c r="F45" s="78">
        <v>15.07</v>
      </c>
      <c r="G45" s="78">
        <v>13.78</v>
      </c>
      <c r="H45" s="78">
        <v>14.35</v>
      </c>
      <c r="I45">
        <v>115.87</v>
      </c>
      <c r="J45">
        <v>271.41000000000003</v>
      </c>
      <c r="K45">
        <v>53.08</v>
      </c>
      <c r="L45">
        <v>3.26</v>
      </c>
      <c r="M45">
        <v>1</v>
      </c>
      <c r="N45" s="135">
        <v>29.2</v>
      </c>
      <c r="O45" s="135">
        <v>29.2</v>
      </c>
      <c r="P45" s="135">
        <v>29.2</v>
      </c>
      <c r="Q45">
        <v>0</v>
      </c>
      <c r="R45">
        <v>113.71</v>
      </c>
      <c r="S45">
        <v>3.44</v>
      </c>
      <c r="T45">
        <v>7.52</v>
      </c>
      <c r="U45">
        <v>2.5099999999999998</v>
      </c>
      <c r="V45">
        <v>2.5</v>
      </c>
      <c r="W45">
        <v>238.18</v>
      </c>
      <c r="X45">
        <v>47.64</v>
      </c>
      <c r="Y45">
        <v>76.06</v>
      </c>
      <c r="Z45">
        <v>41.85</v>
      </c>
      <c r="AA45">
        <v>85.34</v>
      </c>
      <c r="AB45">
        <v>42.66</v>
      </c>
      <c r="AC45">
        <v>1.1200000000000001</v>
      </c>
      <c r="AD45">
        <v>3.34</v>
      </c>
      <c r="AE45">
        <v>3.34</v>
      </c>
      <c r="AF45">
        <v>1.74</v>
      </c>
    </row>
    <row r="46" spans="1:32">
      <c r="A46" t="s">
        <v>88</v>
      </c>
      <c r="B46" s="75">
        <v>261.13</v>
      </c>
      <c r="C46" s="75">
        <v>74.58</v>
      </c>
      <c r="D46" s="135">
        <f t="shared" si="0"/>
        <v>87.6</v>
      </c>
      <c r="E46" s="75"/>
      <c r="F46" s="78">
        <v>15.57</v>
      </c>
      <c r="G46" s="78">
        <v>14.2</v>
      </c>
      <c r="H46" s="78">
        <v>14.86</v>
      </c>
      <c r="I46">
        <v>115.87</v>
      </c>
      <c r="J46">
        <v>271.41000000000003</v>
      </c>
      <c r="K46">
        <v>53.08</v>
      </c>
      <c r="L46">
        <v>3.26</v>
      </c>
      <c r="M46">
        <v>1</v>
      </c>
      <c r="N46" s="135">
        <v>29.2</v>
      </c>
      <c r="O46" s="135">
        <v>29.2</v>
      </c>
      <c r="P46" s="135">
        <v>29.2</v>
      </c>
      <c r="Q46">
        <v>0</v>
      </c>
      <c r="R46">
        <v>118.14</v>
      </c>
      <c r="S46">
        <v>3.44</v>
      </c>
      <c r="T46">
        <v>7.52</v>
      </c>
      <c r="U46">
        <v>2.5099999999999998</v>
      </c>
      <c r="V46">
        <v>2.5</v>
      </c>
      <c r="W46">
        <v>247.47</v>
      </c>
      <c r="X46">
        <v>49.49</v>
      </c>
      <c r="Y46">
        <v>79.22</v>
      </c>
      <c r="Z46">
        <v>43.31</v>
      </c>
      <c r="AA46">
        <v>84</v>
      </c>
      <c r="AB46">
        <v>42</v>
      </c>
      <c r="AC46">
        <v>1.1200000000000001</v>
      </c>
      <c r="AD46">
        <v>3.36</v>
      </c>
      <c r="AE46">
        <v>3.36</v>
      </c>
      <c r="AF46">
        <v>1.74</v>
      </c>
    </row>
    <row r="47" spans="1:32">
      <c r="A47" t="s">
        <v>89</v>
      </c>
      <c r="B47" s="75">
        <v>261.13</v>
      </c>
      <c r="C47" s="75">
        <v>74.58</v>
      </c>
      <c r="D47" s="135">
        <f t="shared" si="0"/>
        <v>87.6</v>
      </c>
      <c r="E47" s="75"/>
      <c r="F47" s="78">
        <v>16.010000000000002</v>
      </c>
      <c r="G47" s="78">
        <v>14.57</v>
      </c>
      <c r="H47" s="78">
        <v>15.32</v>
      </c>
      <c r="I47">
        <v>115.87</v>
      </c>
      <c r="J47">
        <v>271.41000000000003</v>
      </c>
      <c r="K47">
        <v>53.08</v>
      </c>
      <c r="L47">
        <v>3.42</v>
      </c>
      <c r="M47">
        <v>1</v>
      </c>
      <c r="N47" s="135">
        <v>29.2</v>
      </c>
      <c r="O47" s="135">
        <v>29.2</v>
      </c>
      <c r="P47" s="135">
        <v>29.2</v>
      </c>
      <c r="Q47">
        <v>0</v>
      </c>
      <c r="R47">
        <v>122.14</v>
      </c>
      <c r="S47">
        <v>3.44</v>
      </c>
      <c r="T47">
        <v>7.52</v>
      </c>
      <c r="U47">
        <v>2.5099999999999998</v>
      </c>
      <c r="V47">
        <v>2.5</v>
      </c>
      <c r="W47">
        <v>249.99</v>
      </c>
      <c r="X47">
        <v>50</v>
      </c>
      <c r="Y47">
        <v>81.83</v>
      </c>
      <c r="Z47">
        <v>44.46</v>
      </c>
      <c r="AA47">
        <v>83.34</v>
      </c>
      <c r="AB47">
        <v>41.66</v>
      </c>
      <c r="AC47">
        <v>1.1200000000000001</v>
      </c>
      <c r="AD47">
        <v>3.37</v>
      </c>
      <c r="AE47">
        <v>3.37</v>
      </c>
      <c r="AF47">
        <v>1.74</v>
      </c>
    </row>
    <row r="48" spans="1:32">
      <c r="A48" t="s">
        <v>90</v>
      </c>
      <c r="B48" s="75">
        <v>261.13</v>
      </c>
      <c r="C48" s="75">
        <v>74.58</v>
      </c>
      <c r="D48" s="135">
        <f t="shared" si="0"/>
        <v>87.6</v>
      </c>
      <c r="E48" s="75"/>
      <c r="F48" s="78">
        <v>16.37</v>
      </c>
      <c r="G48" s="78">
        <v>14.88</v>
      </c>
      <c r="H48" s="78">
        <v>15.7</v>
      </c>
      <c r="I48">
        <v>115.87</v>
      </c>
      <c r="J48">
        <v>271.41000000000003</v>
      </c>
      <c r="K48">
        <v>53.08</v>
      </c>
      <c r="L48">
        <v>3.42</v>
      </c>
      <c r="M48">
        <v>1</v>
      </c>
      <c r="N48" s="135">
        <v>29.2</v>
      </c>
      <c r="O48" s="135">
        <v>29.2</v>
      </c>
      <c r="P48" s="135">
        <v>29.2</v>
      </c>
      <c r="Q48">
        <v>0</v>
      </c>
      <c r="R48">
        <v>125.69</v>
      </c>
      <c r="S48">
        <v>3.44</v>
      </c>
      <c r="T48">
        <v>7.52</v>
      </c>
      <c r="U48">
        <v>2.5099999999999998</v>
      </c>
      <c r="V48">
        <v>2.5</v>
      </c>
      <c r="W48">
        <v>249.99</v>
      </c>
      <c r="X48">
        <v>50</v>
      </c>
      <c r="Y48">
        <v>84.29</v>
      </c>
      <c r="Z48">
        <v>45.04</v>
      </c>
      <c r="AA48">
        <v>82.67</v>
      </c>
      <c r="AB48">
        <v>41.33</v>
      </c>
      <c r="AC48">
        <v>1.1200000000000001</v>
      </c>
      <c r="AD48">
        <v>3.4</v>
      </c>
      <c r="AE48">
        <v>3.4</v>
      </c>
      <c r="AF48">
        <v>1.74</v>
      </c>
    </row>
    <row r="49" spans="1:32">
      <c r="A49" t="s">
        <v>91</v>
      </c>
      <c r="B49" s="75">
        <v>261.13</v>
      </c>
      <c r="C49" s="75">
        <v>74.58</v>
      </c>
      <c r="D49" s="135">
        <f t="shared" si="0"/>
        <v>87.6</v>
      </c>
      <c r="E49" s="75"/>
      <c r="F49" s="78">
        <v>16.61</v>
      </c>
      <c r="G49" s="78">
        <v>15.1</v>
      </c>
      <c r="H49" s="78">
        <v>15.97</v>
      </c>
      <c r="I49">
        <v>115.87</v>
      </c>
      <c r="J49">
        <v>271.41000000000003</v>
      </c>
      <c r="K49">
        <v>53.08</v>
      </c>
      <c r="L49">
        <v>3.42</v>
      </c>
      <c r="M49">
        <v>1</v>
      </c>
      <c r="N49" s="135">
        <v>29.2</v>
      </c>
      <c r="O49" s="135">
        <v>29.2</v>
      </c>
      <c r="P49" s="135">
        <v>29.2</v>
      </c>
      <c r="Q49">
        <v>0</v>
      </c>
      <c r="R49">
        <v>128.6</v>
      </c>
      <c r="S49">
        <v>3.44</v>
      </c>
      <c r="T49">
        <v>7.52</v>
      </c>
      <c r="U49">
        <v>2.5099999999999998</v>
      </c>
      <c r="V49">
        <v>2.5</v>
      </c>
      <c r="W49">
        <v>249.99</v>
      </c>
      <c r="X49">
        <v>50</v>
      </c>
      <c r="Y49">
        <v>86.18</v>
      </c>
      <c r="Z49">
        <v>46.64</v>
      </c>
      <c r="AA49">
        <v>82.67</v>
      </c>
      <c r="AB49">
        <v>41.33</v>
      </c>
      <c r="AC49">
        <v>1.1200000000000001</v>
      </c>
      <c r="AD49">
        <v>3.4</v>
      </c>
      <c r="AE49">
        <v>3.4</v>
      </c>
      <c r="AF49">
        <v>1.74</v>
      </c>
    </row>
    <row r="50" spans="1:32">
      <c r="A50" t="s">
        <v>92</v>
      </c>
      <c r="B50" s="75">
        <v>261.13</v>
      </c>
      <c r="C50" s="75">
        <v>74.58</v>
      </c>
      <c r="D50" s="135">
        <f t="shared" si="0"/>
        <v>87.6</v>
      </c>
      <c r="E50" s="75"/>
      <c r="F50" s="78">
        <v>16.829999999999998</v>
      </c>
      <c r="G50" s="78">
        <v>15.26</v>
      </c>
      <c r="H50" s="78">
        <v>16.11</v>
      </c>
      <c r="I50">
        <v>115.87</v>
      </c>
      <c r="J50">
        <v>271.41000000000003</v>
      </c>
      <c r="K50">
        <v>53.08</v>
      </c>
      <c r="L50">
        <v>3.42</v>
      </c>
      <c r="M50">
        <v>1</v>
      </c>
      <c r="N50" s="135">
        <v>29.2</v>
      </c>
      <c r="O50" s="135">
        <v>29.2</v>
      </c>
      <c r="P50" s="135">
        <v>29.2</v>
      </c>
      <c r="Q50">
        <v>0</v>
      </c>
      <c r="R50">
        <v>130.87</v>
      </c>
      <c r="S50">
        <v>3.44</v>
      </c>
      <c r="T50">
        <v>7.52</v>
      </c>
      <c r="U50">
        <v>2.5099999999999998</v>
      </c>
      <c r="V50">
        <v>2.5</v>
      </c>
      <c r="W50">
        <v>249.99</v>
      </c>
      <c r="X50">
        <v>50</v>
      </c>
      <c r="Y50">
        <v>87.94</v>
      </c>
      <c r="Z50">
        <v>46.3</v>
      </c>
      <c r="AA50">
        <v>82</v>
      </c>
      <c r="AB50">
        <v>41</v>
      </c>
      <c r="AC50">
        <v>1.1200000000000001</v>
      </c>
      <c r="AD50">
        <v>3.42</v>
      </c>
      <c r="AE50">
        <v>3.42</v>
      </c>
      <c r="AF50">
        <v>1.74</v>
      </c>
    </row>
    <row r="51" spans="1:32">
      <c r="A51" t="s">
        <v>93</v>
      </c>
      <c r="B51" s="75">
        <v>261.13</v>
      </c>
      <c r="C51" s="75">
        <v>74.58</v>
      </c>
      <c r="D51" s="135">
        <f t="shared" si="0"/>
        <v>87.6</v>
      </c>
      <c r="E51" s="75"/>
      <c r="F51" s="78">
        <v>16.84</v>
      </c>
      <c r="G51" s="78">
        <v>15.32</v>
      </c>
      <c r="H51" s="78">
        <v>16.18</v>
      </c>
      <c r="I51">
        <v>115.87</v>
      </c>
      <c r="J51">
        <v>271.41000000000003</v>
      </c>
      <c r="K51">
        <v>53.08</v>
      </c>
      <c r="L51">
        <v>3.42</v>
      </c>
      <c r="M51">
        <v>1.25</v>
      </c>
      <c r="N51" s="135">
        <v>29.2</v>
      </c>
      <c r="O51" s="135">
        <v>29.2</v>
      </c>
      <c r="P51" s="135">
        <v>29.2</v>
      </c>
      <c r="Q51">
        <v>0</v>
      </c>
      <c r="R51">
        <v>123.86</v>
      </c>
      <c r="S51">
        <v>3.52</v>
      </c>
      <c r="T51">
        <v>7.52</v>
      </c>
      <c r="U51">
        <v>2.5099999999999998</v>
      </c>
      <c r="V51">
        <v>2.5</v>
      </c>
      <c r="W51">
        <v>249.99</v>
      </c>
      <c r="X51">
        <v>50</v>
      </c>
      <c r="Y51">
        <v>89.21</v>
      </c>
      <c r="Z51">
        <v>46.69</v>
      </c>
      <c r="AA51">
        <v>82</v>
      </c>
      <c r="AB51">
        <v>41</v>
      </c>
      <c r="AC51">
        <v>1.1200000000000001</v>
      </c>
      <c r="AD51">
        <v>3.46</v>
      </c>
      <c r="AE51">
        <v>3.46</v>
      </c>
      <c r="AF51">
        <v>1.74</v>
      </c>
    </row>
    <row r="52" spans="1:32">
      <c r="A52" t="s">
        <v>94</v>
      </c>
      <c r="B52" s="75">
        <v>261.13</v>
      </c>
      <c r="C52" s="75">
        <v>74.58</v>
      </c>
      <c r="D52" s="135">
        <f t="shared" si="0"/>
        <v>87.6</v>
      </c>
      <c r="E52" s="75"/>
      <c r="F52" s="78">
        <v>16.899999999999999</v>
      </c>
      <c r="G52" s="78">
        <v>15.3</v>
      </c>
      <c r="H52" s="78">
        <v>16.18</v>
      </c>
      <c r="I52">
        <v>115.87</v>
      </c>
      <c r="J52">
        <v>271.41000000000003</v>
      </c>
      <c r="K52">
        <v>53.08</v>
      </c>
      <c r="L52">
        <v>3.42</v>
      </c>
      <c r="M52">
        <v>1.25</v>
      </c>
      <c r="N52" s="135">
        <v>29.2</v>
      </c>
      <c r="O52" s="135">
        <v>29.2</v>
      </c>
      <c r="P52" s="135">
        <v>29.2</v>
      </c>
      <c r="Q52">
        <v>0</v>
      </c>
      <c r="R52">
        <v>124.96</v>
      </c>
      <c r="S52">
        <v>3.52</v>
      </c>
      <c r="T52">
        <v>7.52</v>
      </c>
      <c r="U52">
        <v>2.5099999999999998</v>
      </c>
      <c r="V52">
        <v>2.5</v>
      </c>
      <c r="W52">
        <v>249.99</v>
      </c>
      <c r="X52">
        <v>50</v>
      </c>
      <c r="Y52">
        <v>89.92</v>
      </c>
      <c r="Z52">
        <v>45.99</v>
      </c>
      <c r="AA52">
        <v>82</v>
      </c>
      <c r="AB52">
        <v>41</v>
      </c>
      <c r="AC52">
        <v>1.1200000000000001</v>
      </c>
      <c r="AD52">
        <v>3.46</v>
      </c>
      <c r="AE52">
        <v>3.46</v>
      </c>
      <c r="AF52">
        <v>1.74</v>
      </c>
    </row>
    <row r="53" spans="1:32">
      <c r="A53" t="s">
        <v>95</v>
      </c>
      <c r="B53" s="75">
        <v>261.13</v>
      </c>
      <c r="C53" s="75">
        <v>74.58</v>
      </c>
      <c r="D53" s="135">
        <f t="shared" si="0"/>
        <v>87.6</v>
      </c>
      <c r="E53" s="75"/>
      <c r="F53" s="78">
        <v>16.899999999999999</v>
      </c>
      <c r="G53" s="78">
        <v>15.31</v>
      </c>
      <c r="H53" s="78">
        <v>16.22</v>
      </c>
      <c r="I53">
        <v>115.87</v>
      </c>
      <c r="J53">
        <v>271.41000000000003</v>
      </c>
      <c r="K53">
        <v>53.08</v>
      </c>
      <c r="L53">
        <v>3.42</v>
      </c>
      <c r="M53">
        <v>1.25</v>
      </c>
      <c r="N53" s="135">
        <v>29.2</v>
      </c>
      <c r="O53" s="135">
        <v>29.2</v>
      </c>
      <c r="P53" s="135">
        <v>29.2</v>
      </c>
      <c r="Q53">
        <v>0</v>
      </c>
      <c r="R53">
        <v>125.38</v>
      </c>
      <c r="S53">
        <v>3.52</v>
      </c>
      <c r="T53">
        <v>7.52</v>
      </c>
      <c r="U53">
        <v>2.5099999999999998</v>
      </c>
      <c r="V53">
        <v>2.5</v>
      </c>
      <c r="W53">
        <v>249.99</v>
      </c>
      <c r="X53">
        <v>50</v>
      </c>
      <c r="Y53">
        <v>90.14</v>
      </c>
      <c r="Z53">
        <v>46.32</v>
      </c>
      <c r="AA53">
        <v>82</v>
      </c>
      <c r="AB53">
        <v>41</v>
      </c>
      <c r="AC53">
        <v>1.1200000000000001</v>
      </c>
      <c r="AD53">
        <v>3.48</v>
      </c>
      <c r="AE53">
        <v>3.48</v>
      </c>
      <c r="AF53">
        <v>1.74</v>
      </c>
    </row>
    <row r="54" spans="1:32">
      <c r="A54" t="s">
        <v>96</v>
      </c>
      <c r="B54" s="75">
        <v>261.13</v>
      </c>
      <c r="C54" s="75">
        <v>74.58</v>
      </c>
      <c r="D54" s="135">
        <f t="shared" si="0"/>
        <v>87.6</v>
      </c>
      <c r="E54" s="75"/>
      <c r="F54" s="78">
        <v>16.79</v>
      </c>
      <c r="G54" s="78">
        <v>15.24</v>
      </c>
      <c r="H54" s="78">
        <v>16.14</v>
      </c>
      <c r="I54">
        <v>115.87</v>
      </c>
      <c r="J54">
        <v>271.41000000000003</v>
      </c>
      <c r="K54">
        <v>53.08</v>
      </c>
      <c r="L54">
        <v>3.42</v>
      </c>
      <c r="M54">
        <v>1.25</v>
      </c>
      <c r="N54" s="135">
        <v>29.2</v>
      </c>
      <c r="O54" s="135">
        <v>29.2</v>
      </c>
      <c r="P54" s="135">
        <v>29.2</v>
      </c>
      <c r="Q54">
        <v>0</v>
      </c>
      <c r="R54">
        <v>125.27</v>
      </c>
      <c r="S54">
        <v>3.52</v>
      </c>
      <c r="T54">
        <v>7.52</v>
      </c>
      <c r="U54">
        <v>2.5099999999999998</v>
      </c>
      <c r="V54">
        <v>2.5</v>
      </c>
      <c r="W54">
        <v>249.99</v>
      </c>
      <c r="X54">
        <v>50</v>
      </c>
      <c r="Y54">
        <v>89.74</v>
      </c>
      <c r="Z54">
        <v>46.81</v>
      </c>
      <c r="AA54">
        <v>82</v>
      </c>
      <c r="AB54">
        <v>41</v>
      </c>
      <c r="AC54">
        <v>1.1200000000000001</v>
      </c>
      <c r="AD54">
        <v>3.48</v>
      </c>
      <c r="AE54">
        <v>3.48</v>
      </c>
      <c r="AF54">
        <v>1.74</v>
      </c>
    </row>
    <row r="55" spans="1:32">
      <c r="A55" t="s">
        <v>97</v>
      </c>
      <c r="B55" s="75">
        <v>225.73</v>
      </c>
      <c r="C55" s="75">
        <v>74.58</v>
      </c>
      <c r="D55" s="135">
        <f t="shared" si="0"/>
        <v>87.6</v>
      </c>
      <c r="E55" s="75"/>
      <c r="F55" s="78">
        <v>16.62</v>
      </c>
      <c r="G55" s="78">
        <v>15.05</v>
      </c>
      <c r="H55" s="78">
        <v>15.94</v>
      </c>
      <c r="I55">
        <v>115.87</v>
      </c>
      <c r="J55">
        <v>271.41000000000003</v>
      </c>
      <c r="K55">
        <v>53.08</v>
      </c>
      <c r="L55">
        <v>3.42</v>
      </c>
      <c r="M55">
        <v>1.25</v>
      </c>
      <c r="N55" s="135">
        <v>29.2</v>
      </c>
      <c r="O55" s="135">
        <v>29.2</v>
      </c>
      <c r="P55" s="135">
        <v>29.2</v>
      </c>
      <c r="Q55">
        <v>0</v>
      </c>
      <c r="R55">
        <v>124.01</v>
      </c>
      <c r="S55">
        <v>3.62</v>
      </c>
      <c r="T55">
        <v>7.52</v>
      </c>
      <c r="U55">
        <v>2.5099999999999998</v>
      </c>
      <c r="V55">
        <v>2.5</v>
      </c>
      <c r="W55">
        <v>249.99</v>
      </c>
      <c r="X55">
        <v>50</v>
      </c>
      <c r="Y55">
        <v>89.51</v>
      </c>
      <c r="Z55">
        <v>47.55</v>
      </c>
      <c r="AA55">
        <v>82</v>
      </c>
      <c r="AB55">
        <v>41</v>
      </c>
      <c r="AC55">
        <v>1.1200000000000001</v>
      </c>
      <c r="AD55">
        <v>3.5</v>
      </c>
      <c r="AE55">
        <v>3.5</v>
      </c>
      <c r="AF55">
        <v>1.74</v>
      </c>
    </row>
    <row r="56" spans="1:32">
      <c r="A56" t="s">
        <v>98</v>
      </c>
      <c r="B56" s="75">
        <v>225.73</v>
      </c>
      <c r="C56" s="75">
        <v>74.58</v>
      </c>
      <c r="D56" s="135">
        <f t="shared" si="0"/>
        <v>87.6</v>
      </c>
      <c r="E56" s="75"/>
      <c r="F56" s="78">
        <v>16.440000000000001</v>
      </c>
      <c r="G56" s="78">
        <v>14.87</v>
      </c>
      <c r="H56" s="78">
        <v>15.66</v>
      </c>
      <c r="I56">
        <v>115.87</v>
      </c>
      <c r="J56">
        <v>271.41000000000003</v>
      </c>
      <c r="K56">
        <v>53.08</v>
      </c>
      <c r="L56">
        <v>3.42</v>
      </c>
      <c r="M56">
        <v>1.25</v>
      </c>
      <c r="N56" s="135">
        <v>29.2</v>
      </c>
      <c r="O56" s="135">
        <v>29.2</v>
      </c>
      <c r="P56" s="135">
        <v>29.2</v>
      </c>
      <c r="Q56">
        <v>0</v>
      </c>
      <c r="R56">
        <v>121.57</v>
      </c>
      <c r="S56">
        <v>3.62</v>
      </c>
      <c r="T56">
        <v>7.52</v>
      </c>
      <c r="U56">
        <v>2.5099999999999998</v>
      </c>
      <c r="V56">
        <v>2.5</v>
      </c>
      <c r="W56">
        <v>249.99</v>
      </c>
      <c r="X56">
        <v>50</v>
      </c>
      <c r="Y56">
        <v>88.71</v>
      </c>
      <c r="Z56">
        <v>46.04</v>
      </c>
      <c r="AA56">
        <v>82.67</v>
      </c>
      <c r="AB56">
        <v>41.33</v>
      </c>
      <c r="AC56">
        <v>1.18</v>
      </c>
      <c r="AD56">
        <v>3.5</v>
      </c>
      <c r="AE56">
        <v>3.5</v>
      </c>
      <c r="AF56">
        <v>1.74</v>
      </c>
    </row>
    <row r="57" spans="1:32">
      <c r="A57" t="s">
        <v>99</v>
      </c>
      <c r="B57" s="75">
        <v>225.73</v>
      </c>
      <c r="C57" s="75">
        <v>74.58</v>
      </c>
      <c r="D57" s="135">
        <f t="shared" si="0"/>
        <v>87.6</v>
      </c>
      <c r="E57" s="75"/>
      <c r="F57" s="78">
        <v>16.05</v>
      </c>
      <c r="G57" s="78">
        <v>14.51</v>
      </c>
      <c r="H57" s="78">
        <v>15.3</v>
      </c>
      <c r="I57">
        <v>115.87</v>
      </c>
      <c r="J57">
        <v>271.41000000000003</v>
      </c>
      <c r="K57">
        <v>53.08</v>
      </c>
      <c r="L57">
        <v>3.42</v>
      </c>
      <c r="M57">
        <v>1.25</v>
      </c>
      <c r="N57" s="135">
        <v>29.2</v>
      </c>
      <c r="O57" s="135">
        <v>29.2</v>
      </c>
      <c r="P57" s="135">
        <v>29.2</v>
      </c>
      <c r="Q57">
        <v>0</v>
      </c>
      <c r="R57">
        <v>112.58</v>
      </c>
      <c r="S57">
        <v>3.62</v>
      </c>
      <c r="T57">
        <v>7.52</v>
      </c>
      <c r="U57">
        <v>2.5099999999999998</v>
      </c>
      <c r="V57">
        <v>2.5</v>
      </c>
      <c r="W57">
        <v>249.99</v>
      </c>
      <c r="X57">
        <v>50</v>
      </c>
      <c r="Y57">
        <v>87.28</v>
      </c>
      <c r="Z57">
        <v>46.44</v>
      </c>
      <c r="AA57">
        <v>83.34</v>
      </c>
      <c r="AB57">
        <v>41.66</v>
      </c>
      <c r="AC57">
        <v>1.18</v>
      </c>
      <c r="AD57">
        <v>3.5</v>
      </c>
      <c r="AE57">
        <v>3.5</v>
      </c>
      <c r="AF57">
        <v>1.74</v>
      </c>
    </row>
    <row r="58" spans="1:32">
      <c r="A58" t="s">
        <v>100</v>
      </c>
      <c r="B58" s="75">
        <v>225.73</v>
      </c>
      <c r="C58" s="75">
        <v>74.58</v>
      </c>
      <c r="D58" s="135">
        <f t="shared" si="0"/>
        <v>87.6</v>
      </c>
      <c r="E58" s="75"/>
      <c r="F58" s="78">
        <v>15.64</v>
      </c>
      <c r="G58" s="78">
        <v>14.09</v>
      </c>
      <c r="H58" s="78">
        <v>14.83</v>
      </c>
      <c r="I58">
        <v>115.87</v>
      </c>
      <c r="J58">
        <v>271.41000000000003</v>
      </c>
      <c r="K58">
        <v>53.08</v>
      </c>
      <c r="L58">
        <v>3.42</v>
      </c>
      <c r="M58">
        <v>1.25</v>
      </c>
      <c r="N58" s="135">
        <v>29.2</v>
      </c>
      <c r="O58" s="135">
        <v>29.2</v>
      </c>
      <c r="P58" s="135">
        <v>29.2</v>
      </c>
      <c r="Q58">
        <v>0</v>
      </c>
      <c r="R58">
        <v>108.95</v>
      </c>
      <c r="S58">
        <v>3.62</v>
      </c>
      <c r="T58">
        <v>8.85</v>
      </c>
      <c r="U58">
        <v>2.95</v>
      </c>
      <c r="V58">
        <v>2.95</v>
      </c>
      <c r="W58">
        <v>249.02</v>
      </c>
      <c r="X58">
        <v>49.8</v>
      </c>
      <c r="Y58">
        <v>85.25</v>
      </c>
      <c r="Z58">
        <v>46.18</v>
      </c>
      <c r="AA58">
        <v>84.67</v>
      </c>
      <c r="AB58">
        <v>42.33</v>
      </c>
      <c r="AC58">
        <v>1.18</v>
      </c>
      <c r="AD58">
        <v>3.5</v>
      </c>
      <c r="AE58">
        <v>3.5</v>
      </c>
      <c r="AF58">
        <v>1.74</v>
      </c>
    </row>
    <row r="59" spans="1:32">
      <c r="A59" t="s">
        <v>101</v>
      </c>
      <c r="B59" s="75">
        <v>246</v>
      </c>
      <c r="C59" s="75">
        <v>74.25</v>
      </c>
      <c r="D59" s="135">
        <f t="shared" si="0"/>
        <v>87.6</v>
      </c>
      <c r="E59" s="75"/>
      <c r="F59" s="78">
        <v>15.18</v>
      </c>
      <c r="G59" s="78">
        <v>13.64</v>
      </c>
      <c r="H59" s="78">
        <v>14.31</v>
      </c>
      <c r="I59">
        <v>115.87</v>
      </c>
      <c r="J59">
        <v>271.41000000000003</v>
      </c>
      <c r="K59">
        <v>51.22</v>
      </c>
      <c r="L59">
        <v>3.57</v>
      </c>
      <c r="M59">
        <v>1.25</v>
      </c>
      <c r="N59" s="135">
        <v>29.2</v>
      </c>
      <c r="O59" s="135">
        <v>29.2</v>
      </c>
      <c r="P59" s="135">
        <v>29.2</v>
      </c>
      <c r="Q59">
        <v>0</v>
      </c>
      <c r="R59">
        <v>104.7</v>
      </c>
      <c r="S59">
        <v>3.72</v>
      </c>
      <c r="T59">
        <v>8.85</v>
      </c>
      <c r="U59">
        <v>2.95</v>
      </c>
      <c r="V59">
        <v>2.95</v>
      </c>
      <c r="W59">
        <v>241.17</v>
      </c>
      <c r="X59">
        <v>48.23</v>
      </c>
      <c r="Y59">
        <v>82.73</v>
      </c>
      <c r="Z59">
        <v>45.3</v>
      </c>
      <c r="AA59">
        <v>86</v>
      </c>
      <c r="AB59">
        <v>43</v>
      </c>
      <c r="AC59">
        <v>1.18</v>
      </c>
      <c r="AD59">
        <v>3.51</v>
      </c>
      <c r="AE59">
        <v>3.51</v>
      </c>
      <c r="AF59">
        <v>1.74</v>
      </c>
    </row>
    <row r="60" spans="1:32">
      <c r="A60" t="s">
        <v>102</v>
      </c>
      <c r="B60" s="75">
        <v>246</v>
      </c>
      <c r="C60" s="75">
        <v>74.25</v>
      </c>
      <c r="D60" s="135">
        <f t="shared" si="0"/>
        <v>87.6</v>
      </c>
      <c r="E60" s="75"/>
      <c r="F60" s="78">
        <v>14.58</v>
      </c>
      <c r="G60" s="78">
        <v>13.09</v>
      </c>
      <c r="H60" s="78">
        <v>13.71</v>
      </c>
      <c r="I60">
        <v>115.87</v>
      </c>
      <c r="J60">
        <v>271.41000000000003</v>
      </c>
      <c r="K60">
        <v>51.22</v>
      </c>
      <c r="L60">
        <v>3.57</v>
      </c>
      <c r="M60">
        <v>1.25</v>
      </c>
      <c r="N60" s="135">
        <v>29.2</v>
      </c>
      <c r="O60" s="135">
        <v>29.2</v>
      </c>
      <c r="P60" s="135">
        <v>29.2</v>
      </c>
      <c r="Q60">
        <v>0</v>
      </c>
      <c r="R60">
        <v>99.93</v>
      </c>
      <c r="S60">
        <v>3.72</v>
      </c>
      <c r="T60">
        <v>8.85</v>
      </c>
      <c r="U60">
        <v>2.95</v>
      </c>
      <c r="V60">
        <v>2.95</v>
      </c>
      <c r="W60">
        <v>230.19</v>
      </c>
      <c r="X60">
        <v>46.04</v>
      </c>
      <c r="Y60">
        <v>79.88</v>
      </c>
      <c r="Z60">
        <v>43.31</v>
      </c>
      <c r="AA60">
        <v>81.34</v>
      </c>
      <c r="AB60">
        <v>40.659999999999997</v>
      </c>
      <c r="AC60">
        <v>1.18</v>
      </c>
      <c r="AD60">
        <v>3.52</v>
      </c>
      <c r="AE60">
        <v>3.52</v>
      </c>
      <c r="AF60">
        <v>1.74</v>
      </c>
    </row>
    <row r="61" spans="1:32">
      <c r="A61" t="s">
        <v>103</v>
      </c>
      <c r="B61" s="75">
        <v>261.13</v>
      </c>
      <c r="C61" s="75">
        <v>87.04</v>
      </c>
      <c r="D61" s="135">
        <f t="shared" si="0"/>
        <v>87.6</v>
      </c>
      <c r="E61" s="75"/>
      <c r="F61" s="78">
        <v>13.91</v>
      </c>
      <c r="G61" s="78">
        <v>12.53</v>
      </c>
      <c r="H61" s="78">
        <v>13.02</v>
      </c>
      <c r="I61">
        <v>115.87</v>
      </c>
      <c r="J61">
        <v>271.41000000000003</v>
      </c>
      <c r="K61">
        <v>80.17</v>
      </c>
      <c r="L61">
        <v>3.57</v>
      </c>
      <c r="M61">
        <v>1.25</v>
      </c>
      <c r="N61" s="135">
        <v>29.2</v>
      </c>
      <c r="O61" s="135">
        <v>29.2</v>
      </c>
      <c r="P61" s="135">
        <v>29.2</v>
      </c>
      <c r="Q61">
        <v>0</v>
      </c>
      <c r="R61">
        <v>94.32</v>
      </c>
      <c r="S61">
        <v>3.72</v>
      </c>
      <c r="T61">
        <v>8.85</v>
      </c>
      <c r="U61">
        <v>2.95</v>
      </c>
      <c r="V61">
        <v>2.95</v>
      </c>
      <c r="W61">
        <v>218.53</v>
      </c>
      <c r="X61">
        <v>43.71</v>
      </c>
      <c r="Y61">
        <v>76.42</v>
      </c>
      <c r="Z61">
        <v>40.92</v>
      </c>
      <c r="AA61">
        <v>70</v>
      </c>
      <c r="AB61">
        <v>35</v>
      </c>
      <c r="AC61">
        <v>1.18</v>
      </c>
      <c r="AD61">
        <v>3.53</v>
      </c>
      <c r="AE61">
        <v>3.53</v>
      </c>
      <c r="AF61">
        <v>1.74</v>
      </c>
    </row>
    <row r="62" spans="1:32">
      <c r="A62" t="s">
        <v>104</v>
      </c>
      <c r="B62" s="75">
        <v>261.13</v>
      </c>
      <c r="C62" s="75">
        <v>87.04</v>
      </c>
      <c r="D62" s="135">
        <f t="shared" si="0"/>
        <v>87.6</v>
      </c>
      <c r="E62" s="75"/>
      <c r="F62" s="78">
        <v>13.25</v>
      </c>
      <c r="G62" s="78">
        <v>11.97</v>
      </c>
      <c r="H62" s="78">
        <v>12.36</v>
      </c>
      <c r="I62">
        <v>115.87</v>
      </c>
      <c r="J62">
        <v>271.41000000000003</v>
      </c>
      <c r="K62">
        <v>101.08</v>
      </c>
      <c r="L62">
        <v>3.57</v>
      </c>
      <c r="M62">
        <v>1.25</v>
      </c>
      <c r="N62" s="135">
        <v>29.2</v>
      </c>
      <c r="O62" s="135">
        <v>29.2</v>
      </c>
      <c r="P62" s="135">
        <v>29.2</v>
      </c>
      <c r="Q62">
        <v>0</v>
      </c>
      <c r="R62">
        <v>88.21</v>
      </c>
      <c r="S62">
        <v>3.72</v>
      </c>
      <c r="T62">
        <v>8.85</v>
      </c>
      <c r="U62">
        <v>2.95</v>
      </c>
      <c r="V62">
        <v>2.95</v>
      </c>
      <c r="W62">
        <v>206.71</v>
      </c>
      <c r="X62">
        <v>41.34</v>
      </c>
      <c r="Y62">
        <v>72.25</v>
      </c>
      <c r="Z62">
        <v>38.4</v>
      </c>
      <c r="AA62">
        <v>68</v>
      </c>
      <c r="AB62">
        <v>34</v>
      </c>
      <c r="AC62">
        <v>1.18</v>
      </c>
      <c r="AD62">
        <v>3.54</v>
      </c>
      <c r="AE62">
        <v>3.54</v>
      </c>
      <c r="AF62">
        <v>1.74</v>
      </c>
    </row>
    <row r="63" spans="1:32">
      <c r="A63" t="s">
        <v>105</v>
      </c>
      <c r="B63" s="75">
        <v>261.13</v>
      </c>
      <c r="C63" s="75">
        <v>87.04</v>
      </c>
      <c r="D63" s="135">
        <f t="shared" si="0"/>
        <v>87.6</v>
      </c>
      <c r="E63" s="75"/>
      <c r="F63" s="78">
        <v>12.36</v>
      </c>
      <c r="G63" s="78">
        <v>11.09</v>
      </c>
      <c r="H63" s="78">
        <v>11.43</v>
      </c>
      <c r="I63">
        <v>115.87</v>
      </c>
      <c r="J63">
        <v>271.41000000000003</v>
      </c>
      <c r="K63">
        <v>101.08</v>
      </c>
      <c r="L63">
        <v>3.57</v>
      </c>
      <c r="M63">
        <v>1.25</v>
      </c>
      <c r="N63" s="135">
        <v>29.2</v>
      </c>
      <c r="O63" s="135">
        <v>29.2</v>
      </c>
      <c r="P63" s="135">
        <v>29.2</v>
      </c>
      <c r="Q63">
        <v>0</v>
      </c>
      <c r="R63">
        <v>76.72</v>
      </c>
      <c r="S63">
        <v>3.8</v>
      </c>
      <c r="T63">
        <v>8.85</v>
      </c>
      <c r="U63">
        <v>2.95</v>
      </c>
      <c r="V63">
        <v>2.95</v>
      </c>
      <c r="W63">
        <v>193.26</v>
      </c>
      <c r="X63">
        <v>38.65</v>
      </c>
      <c r="Y63">
        <v>68.430000000000007</v>
      </c>
      <c r="Z63">
        <v>35.69</v>
      </c>
      <c r="AA63">
        <v>64</v>
      </c>
      <c r="AB63">
        <v>32</v>
      </c>
      <c r="AC63">
        <v>1.18</v>
      </c>
      <c r="AD63">
        <v>3.54</v>
      </c>
      <c r="AE63">
        <v>3.54</v>
      </c>
      <c r="AF63">
        <v>1.74</v>
      </c>
    </row>
    <row r="64" spans="1:32">
      <c r="A64" t="s">
        <v>106</v>
      </c>
      <c r="B64" s="75">
        <v>261.13</v>
      </c>
      <c r="C64" s="75">
        <v>87.04</v>
      </c>
      <c r="D64" s="135">
        <f t="shared" si="0"/>
        <v>87.6</v>
      </c>
      <c r="E64" s="75"/>
      <c r="F64" s="78">
        <v>11.36</v>
      </c>
      <c r="G64" s="78">
        <v>10.25</v>
      </c>
      <c r="H64" s="78">
        <v>10.42</v>
      </c>
      <c r="I64">
        <v>115.87</v>
      </c>
      <c r="J64">
        <v>271.41000000000003</v>
      </c>
      <c r="K64">
        <v>101.08</v>
      </c>
      <c r="L64">
        <v>3.57</v>
      </c>
      <c r="M64">
        <v>1.3</v>
      </c>
      <c r="N64" s="135">
        <v>29.2</v>
      </c>
      <c r="O64" s="135">
        <v>29.2</v>
      </c>
      <c r="P64" s="135">
        <v>29.2</v>
      </c>
      <c r="Q64">
        <v>0</v>
      </c>
      <c r="R64">
        <v>70.36</v>
      </c>
      <c r="S64">
        <v>3.8</v>
      </c>
      <c r="T64">
        <v>8.85</v>
      </c>
      <c r="U64">
        <v>2.95</v>
      </c>
      <c r="V64">
        <v>2.95</v>
      </c>
      <c r="W64">
        <v>178.28</v>
      </c>
      <c r="X64">
        <v>35.659999999999997</v>
      </c>
      <c r="Y64">
        <v>63.52</v>
      </c>
      <c r="Z64">
        <v>32.82</v>
      </c>
      <c r="AA64">
        <v>60</v>
      </c>
      <c r="AB64">
        <v>30</v>
      </c>
      <c r="AC64">
        <v>1.18</v>
      </c>
      <c r="AD64">
        <v>3.55</v>
      </c>
      <c r="AE64">
        <v>3.55</v>
      </c>
      <c r="AF64">
        <v>1.74</v>
      </c>
    </row>
    <row r="65" spans="1:32">
      <c r="A65" t="s">
        <v>107</v>
      </c>
      <c r="B65" s="75">
        <v>261.13</v>
      </c>
      <c r="C65" s="75">
        <v>87.04</v>
      </c>
      <c r="D65" s="135">
        <f t="shared" si="0"/>
        <v>87.6</v>
      </c>
      <c r="E65" s="75"/>
      <c r="F65" s="78">
        <v>10.46</v>
      </c>
      <c r="G65" s="78">
        <v>9.3800000000000008</v>
      </c>
      <c r="H65" s="78">
        <v>9.41</v>
      </c>
      <c r="I65">
        <v>115.87</v>
      </c>
      <c r="J65">
        <v>271.41000000000003</v>
      </c>
      <c r="K65">
        <v>101.08</v>
      </c>
      <c r="L65">
        <v>3.57</v>
      </c>
      <c r="M65">
        <v>3.16</v>
      </c>
      <c r="N65" s="135">
        <v>29.2</v>
      </c>
      <c r="O65" s="135">
        <v>29.2</v>
      </c>
      <c r="P65" s="135">
        <v>29.2</v>
      </c>
      <c r="Q65">
        <v>0</v>
      </c>
      <c r="R65">
        <v>63.19</v>
      </c>
      <c r="S65">
        <v>3.8</v>
      </c>
      <c r="T65">
        <v>7.67</v>
      </c>
      <c r="U65">
        <v>2.56</v>
      </c>
      <c r="V65">
        <v>2.5499999999999998</v>
      </c>
      <c r="W65">
        <v>162.53</v>
      </c>
      <c r="X65">
        <v>32.51</v>
      </c>
      <c r="Y65">
        <v>58.9</v>
      </c>
      <c r="Z65">
        <v>29.84</v>
      </c>
      <c r="AA65">
        <v>49.34</v>
      </c>
      <c r="AB65">
        <v>24.66</v>
      </c>
      <c r="AC65">
        <v>1.23</v>
      </c>
      <c r="AD65">
        <v>3.57</v>
      </c>
      <c r="AE65">
        <v>3.57</v>
      </c>
      <c r="AF65">
        <v>1.74</v>
      </c>
    </row>
    <row r="66" spans="1:32">
      <c r="A66" t="s">
        <v>108</v>
      </c>
      <c r="B66" s="75">
        <v>261.13</v>
      </c>
      <c r="C66" s="75">
        <v>87.04</v>
      </c>
      <c r="D66" s="135">
        <f t="shared" si="0"/>
        <v>87.6</v>
      </c>
      <c r="E66" s="75"/>
      <c r="F66" s="78">
        <v>9.3000000000000007</v>
      </c>
      <c r="G66" s="78">
        <v>8.35</v>
      </c>
      <c r="H66" s="78">
        <v>8.33</v>
      </c>
      <c r="I66">
        <v>115.87</v>
      </c>
      <c r="J66">
        <v>271.41000000000003</v>
      </c>
      <c r="K66">
        <v>101.08</v>
      </c>
      <c r="L66">
        <v>3.57</v>
      </c>
      <c r="M66">
        <v>3.19</v>
      </c>
      <c r="N66" s="135">
        <v>29.2</v>
      </c>
      <c r="O66" s="135">
        <v>29.2</v>
      </c>
      <c r="P66" s="135">
        <v>29.2</v>
      </c>
      <c r="Q66">
        <v>0</v>
      </c>
      <c r="R66">
        <v>55.56</v>
      </c>
      <c r="S66">
        <v>3.8</v>
      </c>
      <c r="T66">
        <v>7.7</v>
      </c>
      <c r="U66">
        <v>2.57</v>
      </c>
      <c r="V66">
        <v>2.57</v>
      </c>
      <c r="W66">
        <v>145.05000000000001</v>
      </c>
      <c r="X66">
        <v>29.01</v>
      </c>
      <c r="Y66">
        <v>53.11</v>
      </c>
      <c r="Z66">
        <v>26.8</v>
      </c>
      <c r="AA66">
        <v>42</v>
      </c>
      <c r="AB66">
        <v>21</v>
      </c>
      <c r="AC66">
        <v>1.29</v>
      </c>
      <c r="AD66">
        <v>3.81</v>
      </c>
      <c r="AE66">
        <v>3.81</v>
      </c>
      <c r="AF66">
        <v>1.74</v>
      </c>
    </row>
    <row r="67" spans="1:32">
      <c r="A67" t="s">
        <v>109</v>
      </c>
      <c r="B67" s="75">
        <v>261.13</v>
      </c>
      <c r="C67" s="75">
        <v>87.04</v>
      </c>
      <c r="D67" s="135">
        <f t="shared" si="0"/>
        <v>87.6</v>
      </c>
      <c r="E67" s="75"/>
      <c r="F67" s="78">
        <v>8.11</v>
      </c>
      <c r="G67" s="78">
        <v>7.22</v>
      </c>
      <c r="H67" s="78">
        <v>7.17</v>
      </c>
      <c r="I67">
        <v>115.87</v>
      </c>
      <c r="J67">
        <v>271.41000000000003</v>
      </c>
      <c r="K67">
        <v>101.08</v>
      </c>
      <c r="L67">
        <v>3.49</v>
      </c>
      <c r="M67">
        <v>3.09</v>
      </c>
      <c r="N67" s="135">
        <v>29.2</v>
      </c>
      <c r="O67" s="135">
        <v>29.2</v>
      </c>
      <c r="P67" s="135">
        <v>29.2</v>
      </c>
      <c r="Q67">
        <v>0</v>
      </c>
      <c r="R67">
        <v>46.59</v>
      </c>
      <c r="S67">
        <v>3.48</v>
      </c>
      <c r="T67">
        <v>7.6</v>
      </c>
      <c r="U67">
        <v>2.5299999999999998</v>
      </c>
      <c r="V67">
        <v>2.54</v>
      </c>
      <c r="W67">
        <v>125.52</v>
      </c>
      <c r="X67">
        <v>25.1</v>
      </c>
      <c r="Y67">
        <v>48.28</v>
      </c>
      <c r="Z67">
        <v>23.34</v>
      </c>
      <c r="AA67">
        <v>35.340000000000003</v>
      </c>
      <c r="AB67">
        <v>17.66</v>
      </c>
      <c r="AC67">
        <v>1.31</v>
      </c>
      <c r="AD67">
        <v>3.61</v>
      </c>
      <c r="AE67">
        <v>3.61</v>
      </c>
      <c r="AF67">
        <v>1.74</v>
      </c>
    </row>
    <row r="68" spans="1:32">
      <c r="A68" t="s">
        <v>110</v>
      </c>
      <c r="B68" s="75">
        <v>261.13</v>
      </c>
      <c r="C68" s="75">
        <v>87.04</v>
      </c>
      <c r="D68" s="135">
        <f t="shared" ref="D68:D98" si="1">N68+O68+P68</f>
        <v>87.6</v>
      </c>
      <c r="E68" s="75"/>
      <c r="F68" s="78">
        <v>6.81</v>
      </c>
      <c r="G68" s="78">
        <v>6.07</v>
      </c>
      <c r="H68" s="78">
        <v>5.93</v>
      </c>
      <c r="I68">
        <v>115.87</v>
      </c>
      <c r="J68">
        <v>271.41000000000003</v>
      </c>
      <c r="K68">
        <v>101.08</v>
      </c>
      <c r="L68">
        <v>3.49</v>
      </c>
      <c r="M68">
        <v>3.1</v>
      </c>
      <c r="N68" s="135">
        <v>29.2</v>
      </c>
      <c r="O68" s="135">
        <v>29.2</v>
      </c>
      <c r="P68" s="135">
        <v>29.2</v>
      </c>
      <c r="Q68">
        <v>0</v>
      </c>
      <c r="R68">
        <v>36.35</v>
      </c>
      <c r="S68">
        <v>3.48</v>
      </c>
      <c r="T68">
        <v>7.84</v>
      </c>
      <c r="U68">
        <v>2.62</v>
      </c>
      <c r="V68">
        <v>2.61</v>
      </c>
      <c r="W68">
        <v>105.24</v>
      </c>
      <c r="X68">
        <v>21.05</v>
      </c>
      <c r="Y68">
        <v>42.62</v>
      </c>
      <c r="Z68">
        <v>19.559999999999999</v>
      </c>
      <c r="AA68">
        <v>32.67</v>
      </c>
      <c r="AB68">
        <v>16.329999999999998</v>
      </c>
      <c r="AC68">
        <v>1.34</v>
      </c>
      <c r="AD68">
        <v>3.83</v>
      </c>
      <c r="AE68">
        <v>3.83</v>
      </c>
      <c r="AF68">
        <v>1.74</v>
      </c>
    </row>
    <row r="69" spans="1:32">
      <c r="A69" t="s">
        <v>111</v>
      </c>
      <c r="B69" s="75">
        <v>261.13</v>
      </c>
      <c r="C69" s="75">
        <v>87.04</v>
      </c>
      <c r="D69" s="135">
        <f t="shared" si="1"/>
        <v>77.990000000000009</v>
      </c>
      <c r="E69" s="75"/>
      <c r="F69" s="78">
        <v>5.46</v>
      </c>
      <c r="G69" s="78">
        <v>4.83</v>
      </c>
      <c r="H69" s="78">
        <v>4.68</v>
      </c>
      <c r="I69">
        <v>115.87</v>
      </c>
      <c r="J69">
        <v>271.41000000000003</v>
      </c>
      <c r="K69">
        <v>101.08</v>
      </c>
      <c r="L69">
        <v>3.49</v>
      </c>
      <c r="M69">
        <v>3.1</v>
      </c>
      <c r="N69" s="135">
        <v>22.17</v>
      </c>
      <c r="O69" s="135">
        <v>32.54</v>
      </c>
      <c r="P69" s="135">
        <v>23.28</v>
      </c>
      <c r="Q69">
        <v>0</v>
      </c>
      <c r="R69">
        <v>25.84</v>
      </c>
      <c r="S69">
        <v>3.48</v>
      </c>
      <c r="T69">
        <v>7.69</v>
      </c>
      <c r="U69">
        <v>2.56</v>
      </c>
      <c r="V69">
        <v>2.57</v>
      </c>
      <c r="W69">
        <v>84.59</v>
      </c>
      <c r="X69">
        <v>16.920000000000002</v>
      </c>
      <c r="Y69">
        <v>36.229999999999997</v>
      </c>
      <c r="Z69">
        <v>15.86</v>
      </c>
      <c r="AA69">
        <v>26</v>
      </c>
      <c r="AB69">
        <v>13</v>
      </c>
      <c r="AC69">
        <v>1.35</v>
      </c>
      <c r="AD69">
        <v>3.7</v>
      </c>
      <c r="AE69">
        <v>3.7</v>
      </c>
      <c r="AF69">
        <v>1.74</v>
      </c>
    </row>
    <row r="70" spans="1:32">
      <c r="A70" t="s">
        <v>112</v>
      </c>
      <c r="B70" s="75">
        <v>261.13</v>
      </c>
      <c r="C70" s="75">
        <v>87.04</v>
      </c>
      <c r="D70" s="135">
        <f t="shared" si="1"/>
        <v>49.400000000000006</v>
      </c>
      <c r="E70" s="75"/>
      <c r="F70" s="78">
        <v>4.05</v>
      </c>
      <c r="G70" s="78">
        <v>3.55</v>
      </c>
      <c r="H70" s="78">
        <v>3.41</v>
      </c>
      <c r="I70">
        <v>115.87</v>
      </c>
      <c r="J70">
        <v>271.41000000000003</v>
      </c>
      <c r="K70">
        <v>101.08</v>
      </c>
      <c r="L70">
        <v>3.49</v>
      </c>
      <c r="M70">
        <v>3.1</v>
      </c>
      <c r="N70" s="135">
        <v>10.81</v>
      </c>
      <c r="O70" s="135">
        <v>26.43</v>
      </c>
      <c r="P70" s="135">
        <v>12.16</v>
      </c>
      <c r="Q70">
        <v>0</v>
      </c>
      <c r="R70">
        <v>17.52</v>
      </c>
      <c r="S70">
        <v>3.48</v>
      </c>
      <c r="T70">
        <v>7.72</v>
      </c>
      <c r="U70">
        <v>2.58</v>
      </c>
      <c r="V70">
        <v>2.57</v>
      </c>
      <c r="W70">
        <v>64.73</v>
      </c>
      <c r="X70">
        <v>12.94</v>
      </c>
      <c r="Y70">
        <v>29.17</v>
      </c>
      <c r="Z70">
        <v>12.31</v>
      </c>
      <c r="AA70">
        <v>19.329999999999998</v>
      </c>
      <c r="AB70">
        <v>9.67</v>
      </c>
      <c r="AC70">
        <v>1.38</v>
      </c>
      <c r="AD70">
        <v>3.67</v>
      </c>
      <c r="AE70">
        <v>3.67</v>
      </c>
      <c r="AF70">
        <v>1.74</v>
      </c>
    </row>
    <row r="71" spans="1:32">
      <c r="A71" t="s">
        <v>113</v>
      </c>
      <c r="B71" s="75">
        <v>261.13</v>
      </c>
      <c r="C71" s="75">
        <v>87.04</v>
      </c>
      <c r="D71" s="135">
        <f t="shared" si="1"/>
        <v>26.759999999999998</v>
      </c>
      <c r="E71" s="75"/>
      <c r="F71" s="78">
        <v>2.68</v>
      </c>
      <c r="G71" s="78">
        <v>2.2999999999999998</v>
      </c>
      <c r="H71" s="78">
        <v>2.2799999999999998</v>
      </c>
      <c r="I71">
        <v>115.87</v>
      </c>
      <c r="J71">
        <v>271.41000000000003</v>
      </c>
      <c r="K71">
        <v>101.08</v>
      </c>
      <c r="L71">
        <v>3.49</v>
      </c>
      <c r="M71">
        <v>9.9700000000000006</v>
      </c>
      <c r="N71" s="135">
        <v>3.49</v>
      </c>
      <c r="O71" s="135">
        <v>18.34</v>
      </c>
      <c r="P71" s="135">
        <v>4.93</v>
      </c>
      <c r="Q71">
        <v>0</v>
      </c>
      <c r="R71">
        <v>10.220000000000001</v>
      </c>
      <c r="S71">
        <v>3.57</v>
      </c>
      <c r="T71">
        <v>7.6</v>
      </c>
      <c r="U71">
        <v>2.5299999999999998</v>
      </c>
      <c r="V71">
        <v>2.54</v>
      </c>
      <c r="W71">
        <v>45.14</v>
      </c>
      <c r="X71">
        <v>9.0299999999999994</v>
      </c>
      <c r="Y71">
        <v>22.36</v>
      </c>
      <c r="Z71">
        <v>9</v>
      </c>
      <c r="AA71">
        <v>16</v>
      </c>
      <c r="AB71">
        <v>8</v>
      </c>
      <c r="AC71">
        <v>1.38</v>
      </c>
      <c r="AD71">
        <v>3.57</v>
      </c>
      <c r="AE71">
        <v>3.57</v>
      </c>
      <c r="AF71">
        <v>1.74</v>
      </c>
    </row>
    <row r="72" spans="1:32">
      <c r="A72" t="s">
        <v>114</v>
      </c>
      <c r="B72" s="75">
        <v>261.13</v>
      </c>
      <c r="C72" s="75">
        <v>87.04</v>
      </c>
      <c r="D72" s="135">
        <f t="shared" si="1"/>
        <v>13.45</v>
      </c>
      <c r="E72" s="75"/>
      <c r="F72" s="78">
        <v>1.49</v>
      </c>
      <c r="G72" s="78">
        <v>1.22</v>
      </c>
      <c r="H72" s="78">
        <v>1.27</v>
      </c>
      <c r="I72">
        <v>115.87</v>
      </c>
      <c r="J72">
        <v>271.41000000000003</v>
      </c>
      <c r="K72">
        <v>101.08</v>
      </c>
      <c r="L72">
        <v>3.49</v>
      </c>
      <c r="M72">
        <v>9.93</v>
      </c>
      <c r="N72" s="135">
        <v>0.31</v>
      </c>
      <c r="O72" s="135">
        <v>12.43</v>
      </c>
      <c r="P72" s="135">
        <v>0.71</v>
      </c>
      <c r="Q72">
        <v>0</v>
      </c>
      <c r="R72">
        <v>2.9</v>
      </c>
      <c r="S72">
        <v>3.57</v>
      </c>
      <c r="T72">
        <v>7.78</v>
      </c>
      <c r="U72">
        <v>2.59</v>
      </c>
      <c r="V72">
        <v>2.6</v>
      </c>
      <c r="W72">
        <v>26.83</v>
      </c>
      <c r="X72">
        <v>5.36</v>
      </c>
      <c r="Y72">
        <v>15.97</v>
      </c>
      <c r="Z72">
        <v>6.5</v>
      </c>
      <c r="AA72">
        <v>11.33</v>
      </c>
      <c r="AB72">
        <v>5.67</v>
      </c>
      <c r="AC72">
        <v>1.46</v>
      </c>
      <c r="AD72">
        <v>3.8</v>
      </c>
      <c r="AE72">
        <v>3.8</v>
      </c>
      <c r="AF72">
        <v>1.74</v>
      </c>
    </row>
    <row r="73" spans="1:32">
      <c r="A73" t="s">
        <v>115</v>
      </c>
      <c r="B73" s="75">
        <v>261.13</v>
      </c>
      <c r="C73" s="75">
        <v>87.04</v>
      </c>
      <c r="D73" s="135">
        <f t="shared" si="1"/>
        <v>6.23</v>
      </c>
      <c r="E73" s="75"/>
      <c r="F73" s="78">
        <v>0.63</v>
      </c>
      <c r="G73" s="78">
        <v>0.51</v>
      </c>
      <c r="H73" s="78">
        <v>0.53</v>
      </c>
      <c r="I73">
        <v>115.87</v>
      </c>
      <c r="J73">
        <v>271.41000000000003</v>
      </c>
      <c r="K73">
        <v>101.08</v>
      </c>
      <c r="L73">
        <v>3.49</v>
      </c>
      <c r="M73">
        <v>9.6999999999999993</v>
      </c>
      <c r="N73" s="135">
        <v>0</v>
      </c>
      <c r="O73" s="135">
        <v>6.23</v>
      </c>
      <c r="P73" s="135">
        <v>0</v>
      </c>
      <c r="Q73">
        <v>0</v>
      </c>
      <c r="R73">
        <v>0</v>
      </c>
      <c r="S73">
        <v>3.57</v>
      </c>
      <c r="T73">
        <v>7.83</v>
      </c>
      <c r="U73">
        <v>2.61</v>
      </c>
      <c r="V73">
        <v>2.61</v>
      </c>
      <c r="W73">
        <v>11.85</v>
      </c>
      <c r="X73">
        <v>2.37</v>
      </c>
      <c r="Y73">
        <v>10.48</v>
      </c>
      <c r="Z73">
        <v>6.5</v>
      </c>
      <c r="AA73">
        <v>6</v>
      </c>
      <c r="AB73">
        <v>3</v>
      </c>
      <c r="AC73">
        <v>1.41</v>
      </c>
      <c r="AD73">
        <v>4.97</v>
      </c>
      <c r="AE73">
        <v>4.97</v>
      </c>
      <c r="AF73">
        <v>1.74</v>
      </c>
    </row>
    <row r="74" spans="1:32">
      <c r="A74" t="s">
        <v>116</v>
      </c>
      <c r="B74" s="75">
        <v>261.13</v>
      </c>
      <c r="C74" s="75">
        <v>87.04</v>
      </c>
      <c r="D74" s="135">
        <f t="shared" si="1"/>
        <v>1.23</v>
      </c>
      <c r="E74" s="75"/>
      <c r="F74" s="78">
        <v>0.13</v>
      </c>
      <c r="G74" s="78">
        <v>0.12</v>
      </c>
      <c r="H74" s="78">
        <v>0.12</v>
      </c>
      <c r="I74">
        <v>115.87</v>
      </c>
      <c r="J74">
        <v>271.41000000000003</v>
      </c>
      <c r="K74">
        <v>101.08</v>
      </c>
      <c r="L74">
        <v>3.49</v>
      </c>
      <c r="M74">
        <v>9.66</v>
      </c>
      <c r="N74" s="135">
        <v>0</v>
      </c>
      <c r="O74" s="135">
        <v>1.23</v>
      </c>
      <c r="P74" s="135">
        <v>0</v>
      </c>
      <c r="Q74">
        <v>0</v>
      </c>
      <c r="R74">
        <v>0</v>
      </c>
      <c r="S74">
        <v>3.57</v>
      </c>
      <c r="T74">
        <v>7.8</v>
      </c>
      <c r="U74">
        <v>2.6</v>
      </c>
      <c r="V74">
        <v>2.61</v>
      </c>
      <c r="W74">
        <v>3.29</v>
      </c>
      <c r="X74">
        <v>0.66</v>
      </c>
      <c r="Y74">
        <v>5.88</v>
      </c>
      <c r="Z74">
        <v>6.5</v>
      </c>
      <c r="AA74">
        <v>3.33</v>
      </c>
      <c r="AB74">
        <v>1.67</v>
      </c>
      <c r="AC74">
        <v>1.44</v>
      </c>
      <c r="AD74">
        <v>5.05</v>
      </c>
      <c r="AE74">
        <v>5.05</v>
      </c>
      <c r="AF74">
        <v>1.74</v>
      </c>
    </row>
    <row r="75" spans="1:32">
      <c r="A75" t="s">
        <v>117</v>
      </c>
      <c r="B75" s="75">
        <v>261.13</v>
      </c>
      <c r="C75" s="75">
        <v>87.04</v>
      </c>
      <c r="D75" s="135">
        <f t="shared" si="1"/>
        <v>0</v>
      </c>
      <c r="E75" s="75"/>
      <c r="F75" s="78">
        <v>0.01</v>
      </c>
      <c r="G75" s="78">
        <v>0</v>
      </c>
      <c r="H75" s="78">
        <v>0.01</v>
      </c>
      <c r="I75">
        <v>115.87</v>
      </c>
      <c r="J75">
        <v>271.41000000000003</v>
      </c>
      <c r="K75">
        <v>101.08</v>
      </c>
      <c r="L75">
        <v>3.26</v>
      </c>
      <c r="M75">
        <v>9.5299999999999994</v>
      </c>
      <c r="N75" s="135">
        <v>0</v>
      </c>
      <c r="O75" s="135">
        <v>0</v>
      </c>
      <c r="P75" s="135">
        <v>0</v>
      </c>
      <c r="Q75">
        <v>3.45</v>
      </c>
      <c r="R75">
        <v>0</v>
      </c>
      <c r="S75">
        <v>3.57</v>
      </c>
      <c r="T75">
        <v>8.91</v>
      </c>
      <c r="U75">
        <v>2.97</v>
      </c>
      <c r="V75">
        <v>2.98</v>
      </c>
      <c r="W75">
        <v>0.43</v>
      </c>
      <c r="X75">
        <v>0.09</v>
      </c>
      <c r="Y75">
        <v>3.42</v>
      </c>
      <c r="Z75">
        <v>5.61</v>
      </c>
      <c r="AA75">
        <v>0.67</v>
      </c>
      <c r="AB75">
        <v>0.33</v>
      </c>
      <c r="AC75">
        <v>1.57</v>
      </c>
      <c r="AD75">
        <v>5.35</v>
      </c>
      <c r="AE75">
        <v>5.35</v>
      </c>
      <c r="AF75">
        <v>1.74</v>
      </c>
    </row>
    <row r="76" spans="1:32">
      <c r="A76" t="s">
        <v>118</v>
      </c>
      <c r="B76" s="75">
        <v>261.13</v>
      </c>
      <c r="C76" s="75">
        <v>87.04</v>
      </c>
      <c r="D76" s="135">
        <f t="shared" si="1"/>
        <v>0</v>
      </c>
      <c r="E76" s="75"/>
      <c r="F76" s="78">
        <v>0</v>
      </c>
      <c r="G76" s="78">
        <v>0</v>
      </c>
      <c r="H76" s="78">
        <v>0.01</v>
      </c>
      <c r="I76">
        <v>115.87</v>
      </c>
      <c r="J76">
        <v>271.41000000000003</v>
      </c>
      <c r="K76">
        <v>101.08</v>
      </c>
      <c r="L76">
        <v>3.26</v>
      </c>
      <c r="M76">
        <v>9.3800000000000008</v>
      </c>
      <c r="N76" s="135">
        <v>0</v>
      </c>
      <c r="O76" s="135">
        <v>0</v>
      </c>
      <c r="P76" s="135">
        <v>0</v>
      </c>
      <c r="Q76">
        <v>3.45</v>
      </c>
      <c r="R76">
        <v>0</v>
      </c>
      <c r="S76">
        <v>3.57</v>
      </c>
      <c r="T76">
        <v>8.94</v>
      </c>
      <c r="U76">
        <v>2.98</v>
      </c>
      <c r="V76">
        <v>2.97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3.69</v>
      </c>
      <c r="AD76">
        <v>10.23</v>
      </c>
      <c r="AE76">
        <v>10.23</v>
      </c>
      <c r="AF76">
        <v>1.74</v>
      </c>
    </row>
    <row r="77" spans="1:32">
      <c r="A77" t="s">
        <v>119</v>
      </c>
      <c r="B77" s="75">
        <v>261.13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115.87</v>
      </c>
      <c r="J77">
        <v>271.41000000000003</v>
      </c>
      <c r="K77">
        <v>101.08</v>
      </c>
      <c r="L77">
        <v>3.26</v>
      </c>
      <c r="M77">
        <v>9.35</v>
      </c>
      <c r="N77" s="135">
        <v>0</v>
      </c>
      <c r="O77" s="135">
        <v>0</v>
      </c>
      <c r="P77" s="135">
        <v>0</v>
      </c>
      <c r="Q77">
        <v>3.45</v>
      </c>
      <c r="R77">
        <v>0</v>
      </c>
      <c r="S77">
        <v>3.57</v>
      </c>
      <c r="T77">
        <v>13.55</v>
      </c>
      <c r="U77">
        <v>4.51</v>
      </c>
      <c r="V77">
        <v>4.5199999999999996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3.7</v>
      </c>
      <c r="AD77">
        <v>10.86</v>
      </c>
      <c r="AE77">
        <v>10.86</v>
      </c>
      <c r="AF77">
        <v>1.74</v>
      </c>
    </row>
    <row r="78" spans="1:32">
      <c r="A78" t="s">
        <v>120</v>
      </c>
      <c r="B78" s="75">
        <v>261.13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115.87</v>
      </c>
      <c r="J78">
        <v>271.41000000000003</v>
      </c>
      <c r="K78">
        <v>101.08</v>
      </c>
      <c r="L78">
        <v>3.26</v>
      </c>
      <c r="M78">
        <v>9.35</v>
      </c>
      <c r="N78" s="135">
        <v>0</v>
      </c>
      <c r="O78" s="135">
        <v>0</v>
      </c>
      <c r="P78" s="135">
        <v>0</v>
      </c>
      <c r="Q78">
        <v>3.45</v>
      </c>
      <c r="R78">
        <v>0</v>
      </c>
      <c r="S78">
        <v>3.57</v>
      </c>
      <c r="T78">
        <v>13.75</v>
      </c>
      <c r="U78">
        <v>4.58</v>
      </c>
      <c r="V78">
        <v>4.59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3.72</v>
      </c>
      <c r="AD78">
        <v>11.03</v>
      </c>
      <c r="AE78">
        <v>11.03</v>
      </c>
      <c r="AF78">
        <v>1.74</v>
      </c>
    </row>
    <row r="79" spans="1:32">
      <c r="A79" t="s">
        <v>121</v>
      </c>
      <c r="B79" s="75">
        <v>261.13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115.87</v>
      </c>
      <c r="J79">
        <v>271.41000000000003</v>
      </c>
      <c r="K79">
        <v>101.08</v>
      </c>
      <c r="L79">
        <v>3.26</v>
      </c>
      <c r="M79">
        <v>9.2799999999999994</v>
      </c>
      <c r="N79" s="135">
        <v>0</v>
      </c>
      <c r="O79" s="135">
        <v>0</v>
      </c>
      <c r="P79" s="135">
        <v>0</v>
      </c>
      <c r="Q79">
        <v>3.3</v>
      </c>
      <c r="R79">
        <v>0</v>
      </c>
      <c r="S79">
        <v>3.57</v>
      </c>
      <c r="T79">
        <v>13.97</v>
      </c>
      <c r="U79">
        <v>4.66</v>
      </c>
      <c r="V79">
        <v>4.6399999999999997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3.84</v>
      </c>
      <c r="AD79">
        <v>11.06</v>
      </c>
      <c r="AE79">
        <v>11.06</v>
      </c>
      <c r="AF79">
        <v>1.74</v>
      </c>
    </row>
    <row r="80" spans="1:32">
      <c r="A80" t="s">
        <v>122</v>
      </c>
      <c r="B80" s="75">
        <v>261.13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115.87</v>
      </c>
      <c r="J80">
        <v>271.41000000000003</v>
      </c>
      <c r="K80">
        <v>101.08</v>
      </c>
      <c r="L80">
        <v>3.26</v>
      </c>
      <c r="M80">
        <v>9.19</v>
      </c>
      <c r="N80" s="135">
        <v>0</v>
      </c>
      <c r="O80" s="135">
        <v>0</v>
      </c>
      <c r="P80" s="135">
        <v>0</v>
      </c>
      <c r="Q80">
        <v>3.3</v>
      </c>
      <c r="R80">
        <v>0</v>
      </c>
      <c r="S80">
        <v>3.57</v>
      </c>
      <c r="T80">
        <v>14.24</v>
      </c>
      <c r="U80">
        <v>4.75</v>
      </c>
      <c r="V80">
        <v>4.74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3.88</v>
      </c>
      <c r="AD80">
        <v>11.18</v>
      </c>
      <c r="AE80">
        <v>11.18</v>
      </c>
      <c r="AF80">
        <v>1.74</v>
      </c>
    </row>
    <row r="81" spans="1:32">
      <c r="A81" t="s">
        <v>123</v>
      </c>
      <c r="B81" s="75">
        <v>261.13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115.87</v>
      </c>
      <c r="J81">
        <v>271.41000000000003</v>
      </c>
      <c r="K81">
        <v>101.08</v>
      </c>
      <c r="L81">
        <v>3.26</v>
      </c>
      <c r="M81">
        <v>9.02</v>
      </c>
      <c r="N81" s="135">
        <v>0</v>
      </c>
      <c r="O81" s="135">
        <v>0</v>
      </c>
      <c r="P81" s="135">
        <v>0</v>
      </c>
      <c r="Q81">
        <v>3.3</v>
      </c>
      <c r="R81">
        <v>0</v>
      </c>
      <c r="S81">
        <v>3.57</v>
      </c>
      <c r="T81">
        <v>14.52</v>
      </c>
      <c r="U81">
        <v>4.84</v>
      </c>
      <c r="V81">
        <v>4.8499999999999996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</v>
      </c>
      <c r="AD81">
        <v>11.31</v>
      </c>
      <c r="AE81">
        <v>11.31</v>
      </c>
      <c r="AF81">
        <v>1.74</v>
      </c>
    </row>
    <row r="82" spans="1:32">
      <c r="A82" t="s">
        <v>124</v>
      </c>
      <c r="B82" s="75">
        <v>261.13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115.87</v>
      </c>
      <c r="J82">
        <v>271.41000000000003</v>
      </c>
      <c r="K82">
        <v>101.08</v>
      </c>
      <c r="L82">
        <v>3.26</v>
      </c>
      <c r="M82">
        <v>9.01</v>
      </c>
      <c r="N82" s="135">
        <v>0</v>
      </c>
      <c r="O82" s="135">
        <v>0</v>
      </c>
      <c r="P82" s="135">
        <v>0</v>
      </c>
      <c r="Q82">
        <v>3.3</v>
      </c>
      <c r="R82">
        <v>0</v>
      </c>
      <c r="S82">
        <v>3.57</v>
      </c>
      <c r="T82">
        <v>14.9</v>
      </c>
      <c r="U82">
        <v>4.97</v>
      </c>
      <c r="V82">
        <v>4.96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4.05</v>
      </c>
      <c r="AD82">
        <v>12.03</v>
      </c>
      <c r="AE82">
        <v>12.03</v>
      </c>
      <c r="AF82">
        <v>1.74</v>
      </c>
    </row>
    <row r="83" spans="1:32">
      <c r="A83" t="s">
        <v>125</v>
      </c>
      <c r="B83" s="75">
        <v>261.13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115.87</v>
      </c>
      <c r="J83">
        <v>271.41000000000003</v>
      </c>
      <c r="K83">
        <v>101.08</v>
      </c>
      <c r="L83">
        <v>3.34</v>
      </c>
      <c r="M83">
        <v>3.7</v>
      </c>
      <c r="N83" s="135">
        <v>0</v>
      </c>
      <c r="O83" s="135">
        <v>0</v>
      </c>
      <c r="P83" s="135">
        <v>0</v>
      </c>
      <c r="Q83">
        <v>3.3</v>
      </c>
      <c r="R83">
        <v>0</v>
      </c>
      <c r="S83">
        <v>3.52</v>
      </c>
      <c r="T83">
        <v>14.91</v>
      </c>
      <c r="U83">
        <v>4.97</v>
      </c>
      <c r="V83">
        <v>4.97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4.16</v>
      </c>
      <c r="AD83">
        <v>15.23</v>
      </c>
      <c r="AE83">
        <v>15.23</v>
      </c>
      <c r="AF83">
        <v>1.74</v>
      </c>
    </row>
    <row r="84" spans="1:32">
      <c r="A84" t="s">
        <v>126</v>
      </c>
      <c r="B84" s="75">
        <v>261.13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115.87</v>
      </c>
      <c r="J84">
        <v>271.41000000000003</v>
      </c>
      <c r="K84">
        <v>88.78</v>
      </c>
      <c r="L84">
        <v>3.34</v>
      </c>
      <c r="M84">
        <v>3.69</v>
      </c>
      <c r="N84" s="135">
        <v>0</v>
      </c>
      <c r="O84" s="135">
        <v>0</v>
      </c>
      <c r="P84" s="135">
        <v>0</v>
      </c>
      <c r="Q84">
        <v>3.3</v>
      </c>
      <c r="R84">
        <v>0</v>
      </c>
      <c r="S84">
        <v>3.52</v>
      </c>
      <c r="T84">
        <v>14.95</v>
      </c>
      <c r="U84">
        <v>4.9800000000000004</v>
      </c>
      <c r="V84">
        <v>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4.3</v>
      </c>
      <c r="AD84">
        <v>15.17</v>
      </c>
      <c r="AE84">
        <v>15.17</v>
      </c>
      <c r="AF84">
        <v>1.74</v>
      </c>
    </row>
    <row r="85" spans="1:32">
      <c r="A85" t="s">
        <v>127</v>
      </c>
      <c r="B85" s="75">
        <v>261.13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115.87</v>
      </c>
      <c r="J85">
        <v>271.41000000000003</v>
      </c>
      <c r="K85">
        <v>79.13</v>
      </c>
      <c r="L85">
        <v>3.34</v>
      </c>
      <c r="M85">
        <v>3.66</v>
      </c>
      <c r="N85" s="135">
        <v>0</v>
      </c>
      <c r="O85" s="135">
        <v>0</v>
      </c>
      <c r="P85" s="135">
        <v>0</v>
      </c>
      <c r="Q85">
        <v>3.3</v>
      </c>
      <c r="R85">
        <v>0</v>
      </c>
      <c r="S85">
        <v>3.52</v>
      </c>
      <c r="T85">
        <v>14.96</v>
      </c>
      <c r="U85">
        <v>4.99</v>
      </c>
      <c r="V85">
        <v>4.99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4.1900000000000004</v>
      </c>
      <c r="AD85">
        <v>14.91</v>
      </c>
      <c r="AE85">
        <v>14.91</v>
      </c>
      <c r="AF85">
        <v>1.74</v>
      </c>
    </row>
    <row r="86" spans="1:32">
      <c r="A86" t="s">
        <v>128</v>
      </c>
      <c r="B86" s="75">
        <v>261.13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115.87</v>
      </c>
      <c r="J86">
        <v>271.41000000000003</v>
      </c>
      <c r="K86">
        <v>62.72</v>
      </c>
      <c r="L86">
        <v>3.34</v>
      </c>
      <c r="M86">
        <v>3.61</v>
      </c>
      <c r="N86" s="135">
        <v>0</v>
      </c>
      <c r="O86" s="135">
        <v>0</v>
      </c>
      <c r="P86" s="135">
        <v>0</v>
      </c>
      <c r="Q86">
        <v>3.3</v>
      </c>
      <c r="R86">
        <v>0</v>
      </c>
      <c r="S86">
        <v>3.52</v>
      </c>
      <c r="T86">
        <v>15.01</v>
      </c>
      <c r="U86">
        <v>5</v>
      </c>
      <c r="V86">
        <v>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3.99</v>
      </c>
      <c r="AD86">
        <v>14.9</v>
      </c>
      <c r="AE86">
        <v>14.9</v>
      </c>
      <c r="AF86">
        <v>1.74</v>
      </c>
    </row>
    <row r="87" spans="1:32">
      <c r="A87" t="s">
        <v>129</v>
      </c>
      <c r="B87" s="75">
        <v>261.13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115.87</v>
      </c>
      <c r="J87">
        <v>271.41000000000003</v>
      </c>
      <c r="K87">
        <v>51.22</v>
      </c>
      <c r="L87">
        <v>3.34</v>
      </c>
      <c r="M87">
        <v>3.28</v>
      </c>
      <c r="N87" s="135">
        <v>0</v>
      </c>
      <c r="O87" s="135">
        <v>0</v>
      </c>
      <c r="P87" s="135">
        <v>0</v>
      </c>
      <c r="Q87">
        <v>3.3</v>
      </c>
      <c r="R87">
        <v>0</v>
      </c>
      <c r="S87">
        <v>3.52</v>
      </c>
      <c r="T87">
        <v>15.02</v>
      </c>
      <c r="U87">
        <v>5.01</v>
      </c>
      <c r="V87">
        <v>5.01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3.99</v>
      </c>
      <c r="AD87">
        <v>14.46</v>
      </c>
      <c r="AE87">
        <v>14.46</v>
      </c>
      <c r="AF87">
        <v>1.74</v>
      </c>
    </row>
    <row r="88" spans="1:32">
      <c r="A88" t="s">
        <v>130</v>
      </c>
      <c r="B88" s="75">
        <v>261.13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115.87</v>
      </c>
      <c r="J88">
        <v>271.41000000000003</v>
      </c>
      <c r="K88">
        <v>51.22</v>
      </c>
      <c r="L88">
        <v>3.34</v>
      </c>
      <c r="M88">
        <v>3.23</v>
      </c>
      <c r="N88" s="135">
        <v>0</v>
      </c>
      <c r="O88" s="135">
        <v>0</v>
      </c>
      <c r="P88" s="135">
        <v>0</v>
      </c>
      <c r="Q88">
        <v>3.3</v>
      </c>
      <c r="R88">
        <v>0</v>
      </c>
      <c r="S88">
        <v>3.52</v>
      </c>
      <c r="T88">
        <v>15.05</v>
      </c>
      <c r="U88">
        <v>5.0199999999999996</v>
      </c>
      <c r="V88">
        <v>5.01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3.98</v>
      </c>
      <c r="AD88">
        <v>14.26</v>
      </c>
      <c r="AE88">
        <v>14.26</v>
      </c>
      <c r="AF88">
        <v>1.74</v>
      </c>
    </row>
    <row r="89" spans="1:32">
      <c r="A89" t="s">
        <v>131</v>
      </c>
      <c r="B89" s="75">
        <v>261.13</v>
      </c>
      <c r="C89" s="75">
        <v>87.04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115.87</v>
      </c>
      <c r="J89">
        <v>271.41000000000003</v>
      </c>
      <c r="K89">
        <v>51.22</v>
      </c>
      <c r="L89">
        <v>3.34</v>
      </c>
      <c r="M89">
        <v>3.22</v>
      </c>
      <c r="N89" s="135">
        <v>0</v>
      </c>
      <c r="O89" s="135">
        <v>0</v>
      </c>
      <c r="P89" s="135">
        <v>0</v>
      </c>
      <c r="Q89">
        <v>3.3</v>
      </c>
      <c r="R89">
        <v>0</v>
      </c>
      <c r="S89">
        <v>3.52</v>
      </c>
      <c r="T89">
        <v>15.05</v>
      </c>
      <c r="U89">
        <v>5.0199999999999996</v>
      </c>
      <c r="V89">
        <v>5.01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2.5499999999999998</v>
      </c>
      <c r="AD89">
        <v>13.99</v>
      </c>
      <c r="AE89">
        <v>13.99</v>
      </c>
      <c r="AF89">
        <v>1.74</v>
      </c>
    </row>
    <row r="90" spans="1:32">
      <c r="A90" t="s">
        <v>132</v>
      </c>
      <c r="B90" s="75">
        <v>261.13</v>
      </c>
      <c r="C90" s="75">
        <v>87.04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115.87</v>
      </c>
      <c r="J90">
        <v>271.41000000000003</v>
      </c>
      <c r="K90">
        <v>51.22</v>
      </c>
      <c r="L90">
        <v>3.34</v>
      </c>
      <c r="M90">
        <v>3.18</v>
      </c>
      <c r="N90" s="135">
        <v>0</v>
      </c>
      <c r="O90" s="135">
        <v>0</v>
      </c>
      <c r="P90" s="135">
        <v>0</v>
      </c>
      <c r="Q90">
        <v>3.3</v>
      </c>
      <c r="R90">
        <v>0</v>
      </c>
      <c r="S90">
        <v>3.52</v>
      </c>
      <c r="T90">
        <v>15.27</v>
      </c>
      <c r="U90">
        <v>5.09</v>
      </c>
      <c r="V90">
        <v>5.0999999999999996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2.52</v>
      </c>
      <c r="AD90">
        <v>13.63</v>
      </c>
      <c r="AE90">
        <v>13.63</v>
      </c>
      <c r="AF90">
        <v>1.74</v>
      </c>
    </row>
    <row r="91" spans="1:32">
      <c r="A91" t="s">
        <v>133</v>
      </c>
      <c r="B91" s="75">
        <v>261.13</v>
      </c>
      <c r="C91" s="75">
        <v>87.04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115.87</v>
      </c>
      <c r="J91">
        <v>271.41000000000003</v>
      </c>
      <c r="K91">
        <v>80.17</v>
      </c>
      <c r="L91">
        <v>3.34</v>
      </c>
      <c r="M91">
        <v>3.13</v>
      </c>
      <c r="N91" s="135">
        <v>0</v>
      </c>
      <c r="O91" s="135">
        <v>0</v>
      </c>
      <c r="P91" s="135">
        <v>0</v>
      </c>
      <c r="Q91">
        <v>3.15</v>
      </c>
      <c r="R91">
        <v>0</v>
      </c>
      <c r="S91">
        <v>3.44</v>
      </c>
      <c r="T91">
        <v>15.32</v>
      </c>
      <c r="U91">
        <v>5.1100000000000003</v>
      </c>
      <c r="V91">
        <v>5.0999999999999996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2.46</v>
      </c>
      <c r="AD91">
        <v>13.51</v>
      </c>
      <c r="AE91">
        <v>13.51</v>
      </c>
      <c r="AF91">
        <v>1.74</v>
      </c>
    </row>
    <row r="92" spans="1:32">
      <c r="A92" t="s">
        <v>134</v>
      </c>
      <c r="B92" s="75">
        <v>261.13</v>
      </c>
      <c r="C92" s="75">
        <v>87.04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115.87</v>
      </c>
      <c r="J92">
        <v>271.41000000000003</v>
      </c>
      <c r="K92">
        <v>101.08</v>
      </c>
      <c r="L92">
        <v>3.34</v>
      </c>
      <c r="M92">
        <v>2.77</v>
      </c>
      <c r="N92" s="135">
        <v>0</v>
      </c>
      <c r="O92" s="135">
        <v>0</v>
      </c>
      <c r="P92" s="135">
        <v>0</v>
      </c>
      <c r="Q92">
        <v>3.15</v>
      </c>
      <c r="R92">
        <v>0</v>
      </c>
      <c r="S92">
        <v>3.44</v>
      </c>
      <c r="T92">
        <v>15.32</v>
      </c>
      <c r="U92">
        <v>5.1100000000000003</v>
      </c>
      <c r="V92">
        <v>5.1100000000000003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2.44</v>
      </c>
      <c r="AD92">
        <v>13.32</v>
      </c>
      <c r="AE92">
        <v>13.32</v>
      </c>
      <c r="AF92">
        <v>1.74</v>
      </c>
    </row>
    <row r="93" spans="1:32">
      <c r="A93" t="s">
        <v>135</v>
      </c>
      <c r="B93" s="75">
        <v>261.13</v>
      </c>
      <c r="C93" s="75">
        <v>87.04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115.87</v>
      </c>
      <c r="J93">
        <v>271.41000000000003</v>
      </c>
      <c r="K93">
        <v>101.08</v>
      </c>
      <c r="L93">
        <v>3.34</v>
      </c>
      <c r="M93">
        <v>2.37</v>
      </c>
      <c r="N93" s="135">
        <v>0</v>
      </c>
      <c r="O93" s="135">
        <v>0</v>
      </c>
      <c r="P93" s="135">
        <v>0</v>
      </c>
      <c r="Q93">
        <v>3.15</v>
      </c>
      <c r="R93">
        <v>0</v>
      </c>
      <c r="S93">
        <v>3.44</v>
      </c>
      <c r="T93">
        <v>13.28</v>
      </c>
      <c r="U93">
        <v>4.43</v>
      </c>
      <c r="V93">
        <v>4.42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2.38</v>
      </c>
      <c r="AD93">
        <v>12.73</v>
      </c>
      <c r="AE93">
        <v>12.73</v>
      </c>
      <c r="AF93">
        <v>1.74</v>
      </c>
    </row>
    <row r="94" spans="1:32">
      <c r="A94" t="s">
        <v>136</v>
      </c>
      <c r="B94" s="75">
        <v>261.13</v>
      </c>
      <c r="C94" s="75">
        <v>87.04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115.87</v>
      </c>
      <c r="J94">
        <v>271.41000000000003</v>
      </c>
      <c r="K94">
        <v>88.78</v>
      </c>
      <c r="L94">
        <v>3.34</v>
      </c>
      <c r="M94">
        <v>2.37</v>
      </c>
      <c r="N94" s="135">
        <v>0</v>
      </c>
      <c r="O94" s="135">
        <v>0</v>
      </c>
      <c r="P94" s="135">
        <v>0</v>
      </c>
      <c r="Q94">
        <v>3.15</v>
      </c>
      <c r="R94">
        <v>0</v>
      </c>
      <c r="S94">
        <v>3.44</v>
      </c>
      <c r="T94">
        <v>13.24</v>
      </c>
      <c r="U94">
        <v>4.41</v>
      </c>
      <c r="V94">
        <v>4.42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2.36</v>
      </c>
      <c r="AD94">
        <v>12.23</v>
      </c>
      <c r="AE94">
        <v>12.23</v>
      </c>
      <c r="AF94">
        <v>1.74</v>
      </c>
    </row>
    <row r="95" spans="1:32">
      <c r="A95" t="s">
        <v>137</v>
      </c>
      <c r="B95" s="75">
        <v>261.13</v>
      </c>
      <c r="C95" s="75">
        <v>87.04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115.87</v>
      </c>
      <c r="J95">
        <v>271.41000000000003</v>
      </c>
      <c r="K95">
        <v>88.78</v>
      </c>
      <c r="L95">
        <v>3.34</v>
      </c>
      <c r="M95">
        <v>2.15</v>
      </c>
      <c r="N95" s="135">
        <v>0</v>
      </c>
      <c r="O95" s="135">
        <v>0</v>
      </c>
      <c r="P95" s="135">
        <v>0</v>
      </c>
      <c r="Q95">
        <v>3.15</v>
      </c>
      <c r="R95">
        <v>0</v>
      </c>
      <c r="S95">
        <v>3.44</v>
      </c>
      <c r="T95">
        <v>13.18</v>
      </c>
      <c r="U95">
        <v>4.3899999999999997</v>
      </c>
      <c r="V95">
        <v>4.4000000000000004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2.34</v>
      </c>
      <c r="AD95">
        <v>11.98</v>
      </c>
      <c r="AE95">
        <v>11.98</v>
      </c>
      <c r="AF95">
        <v>1.74</v>
      </c>
    </row>
    <row r="96" spans="1:32">
      <c r="A96" t="s">
        <v>138</v>
      </c>
      <c r="B96" s="75">
        <v>261.13</v>
      </c>
      <c r="C96" s="75">
        <v>87.04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115.87</v>
      </c>
      <c r="J96">
        <v>271.41000000000003</v>
      </c>
      <c r="K96">
        <v>88.78</v>
      </c>
      <c r="L96">
        <v>3.34</v>
      </c>
      <c r="M96">
        <v>2.13</v>
      </c>
      <c r="N96" s="135">
        <v>0</v>
      </c>
      <c r="O96" s="135">
        <v>0</v>
      </c>
      <c r="P96" s="135">
        <v>0</v>
      </c>
      <c r="Q96">
        <v>3.15</v>
      </c>
      <c r="R96">
        <v>0</v>
      </c>
      <c r="S96">
        <v>3.44</v>
      </c>
      <c r="T96">
        <v>13.16</v>
      </c>
      <c r="U96">
        <v>4.3899999999999997</v>
      </c>
      <c r="V96">
        <v>4.37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2.34</v>
      </c>
      <c r="AD96">
        <v>11.84</v>
      </c>
      <c r="AE96">
        <v>11.84</v>
      </c>
      <c r="AF96">
        <v>1.74</v>
      </c>
    </row>
    <row r="97" spans="1:36">
      <c r="A97" t="s">
        <v>139</v>
      </c>
      <c r="B97" s="75">
        <v>261.13</v>
      </c>
      <c r="C97" s="75">
        <v>87.04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115.87</v>
      </c>
      <c r="J97">
        <v>271.41000000000003</v>
      </c>
      <c r="K97">
        <v>88.78</v>
      </c>
      <c r="L97">
        <v>3.34</v>
      </c>
      <c r="M97">
        <v>1.8</v>
      </c>
      <c r="N97" s="135">
        <v>0</v>
      </c>
      <c r="O97" s="135">
        <v>0</v>
      </c>
      <c r="P97" s="135">
        <v>0</v>
      </c>
      <c r="Q97">
        <v>3.15</v>
      </c>
      <c r="R97">
        <v>0</v>
      </c>
      <c r="S97">
        <v>3.44</v>
      </c>
      <c r="T97">
        <v>13.09</v>
      </c>
      <c r="U97">
        <v>4.3600000000000003</v>
      </c>
      <c r="V97">
        <v>4.3600000000000003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2.34</v>
      </c>
      <c r="AD97">
        <v>11.59</v>
      </c>
      <c r="AE97">
        <v>11.59</v>
      </c>
      <c r="AF97">
        <v>1.74</v>
      </c>
    </row>
    <row r="98" spans="1:36">
      <c r="A98" t="s">
        <v>140</v>
      </c>
      <c r="B98" s="75">
        <v>261.13</v>
      </c>
      <c r="C98" s="75">
        <v>87.04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115.87</v>
      </c>
      <c r="J98">
        <v>271.41000000000003</v>
      </c>
      <c r="K98">
        <v>88.78</v>
      </c>
      <c r="L98">
        <v>3.34</v>
      </c>
      <c r="M98">
        <v>1.79</v>
      </c>
      <c r="N98" s="135">
        <v>0</v>
      </c>
      <c r="O98" s="135">
        <v>0</v>
      </c>
      <c r="P98" s="135">
        <v>0</v>
      </c>
      <c r="Q98">
        <v>3.15</v>
      </c>
      <c r="R98">
        <v>0</v>
      </c>
      <c r="S98">
        <v>3.44</v>
      </c>
      <c r="T98">
        <v>12.94</v>
      </c>
      <c r="U98">
        <v>4.32</v>
      </c>
      <c r="V98">
        <v>4.3099999999999996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2.54</v>
      </c>
      <c r="AD98">
        <v>11.15</v>
      </c>
      <c r="AE98">
        <v>11.15</v>
      </c>
      <c r="AF98">
        <v>1.74</v>
      </c>
    </row>
    <row r="99" spans="1:36">
      <c r="A99" t="s">
        <v>141</v>
      </c>
      <c r="B99" s="75">
        <f>SUM(B3:B98)/4000</f>
        <v>6.0737050000000021</v>
      </c>
      <c r="C99" s="75">
        <f t="shared" ref="C99:L99" si="2">SUM(C3:C98)/4000</f>
        <v>1.9330449999999992</v>
      </c>
      <c r="D99" s="135">
        <f t="shared" ref="D99" si="3">SUM(D3:D98)/4000</f>
        <v>0.90472999999999948</v>
      </c>
      <c r="E99" s="75"/>
      <c r="F99" s="78">
        <f t="shared" si="2"/>
        <v>0.1182675</v>
      </c>
      <c r="G99" s="78">
        <f t="shared" si="2"/>
        <v>0.10725749999999999</v>
      </c>
      <c r="H99" s="78">
        <f t="shared" si="2"/>
        <v>0.1105125</v>
      </c>
      <c r="I99">
        <f t="shared" si="2"/>
        <v>2.5143575000000018</v>
      </c>
      <c r="J99">
        <f t="shared" si="2"/>
        <v>6.5138399999999974</v>
      </c>
      <c r="K99">
        <f t="shared" si="2"/>
        <v>1.7371774999999992</v>
      </c>
      <c r="L99">
        <f t="shared" si="2"/>
        <v>7.9959999999999865E-2</v>
      </c>
      <c r="M99">
        <f t="shared" ref="M99:AB99" si="4">SUM(M3:M98)/4000</f>
        <v>6.427250000000001E-2</v>
      </c>
      <c r="N99" s="135">
        <f t="shared" si="4"/>
        <v>0.2920425000000002</v>
      </c>
      <c r="O99" s="135">
        <f t="shared" si="4"/>
        <v>0.31965750000000021</v>
      </c>
      <c r="P99" s="135">
        <f t="shared" si="4"/>
        <v>0.29303000000000023</v>
      </c>
      <c r="Q99">
        <f t="shared" si="4"/>
        <v>4.7730000000000015E-2</v>
      </c>
      <c r="R99">
        <f t="shared" si="4"/>
        <v>0.88357999999999992</v>
      </c>
      <c r="S99">
        <f t="shared" si="4"/>
        <v>8.4049999999999944E-2</v>
      </c>
      <c r="T99">
        <f t="shared" si="4"/>
        <v>0.23456250000000001</v>
      </c>
      <c r="U99">
        <f t="shared" si="4"/>
        <v>7.820999999999996E-2</v>
      </c>
      <c r="V99">
        <f t="shared" si="4"/>
        <v>7.8149999999999997E-2</v>
      </c>
      <c r="W99">
        <f t="shared" si="4"/>
        <v>1.8015424999999996</v>
      </c>
      <c r="X99">
        <f t="shared" si="4"/>
        <v>0.36030499999999993</v>
      </c>
      <c r="Y99">
        <f t="shared" si="4"/>
        <v>0.6182175000000002</v>
      </c>
      <c r="Z99">
        <f t="shared" si="4"/>
        <v>0.34335249999999989</v>
      </c>
      <c r="AA99">
        <f t="shared" si="4"/>
        <v>0.63370250000000006</v>
      </c>
      <c r="AB99">
        <f t="shared" si="4"/>
        <v>0.31682500000000002</v>
      </c>
      <c r="AC99">
        <f t="shared" ref="AC99:AJ99" si="5">SUM(AC3:AC98)/4000</f>
        <v>4.482000000000004E-2</v>
      </c>
      <c r="AD99">
        <f t="shared" si="5"/>
        <v>0.17064000000000004</v>
      </c>
      <c r="AE99">
        <f t="shared" si="5"/>
        <v>0.17064000000000004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</v>
      </c>
      <c r="C16" s="136">
        <f>'IDT-1 Calculation'!DG16</f>
        <v>-3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</v>
      </c>
      <c r="C17" s="136">
        <f>'IDT-1 Calculation'!DG17</f>
        <v>-3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</v>
      </c>
      <c r="C18" s="136">
        <f>'IDT-1 Calculation'!DG18</f>
        <v>-3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53</v>
      </c>
      <c r="C19" s="136">
        <f>'IDT-1 Calculation'!DG19</f>
        <v>-53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53</v>
      </c>
      <c r="C20" s="136">
        <f>'IDT-1 Calculation'!DG20</f>
        <v>-53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53</v>
      </c>
      <c r="C21" s="136">
        <f>'IDT-1 Calculation'!DG21</f>
        <v>-53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48</v>
      </c>
      <c r="C22" s="136">
        <f>'IDT-1 Calculation'!DG22</f>
        <v>-48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43</v>
      </c>
      <c r="C23" s="136">
        <f>'IDT-1 Calculation'!DG23</f>
        <v>-43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44</v>
      </c>
      <c r="C24" s="136">
        <f>'IDT-1 Calculation'!DG24</f>
        <v>-44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39</v>
      </c>
      <c r="C25" s="136">
        <f>'IDT-1 Calculation'!DG25</f>
        <v>-39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14</v>
      </c>
      <c r="C26" s="136">
        <f>'IDT-1 Calculation'!DG26</f>
        <v>-14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</v>
      </c>
      <c r="C28" s="136">
        <f>'IDT-1 Calculation'!DG28</f>
        <v>-4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2.7120000000000002</v>
      </c>
      <c r="C30" s="136">
        <f>'IDT-1 Calculation'!DG30</f>
        <v>-5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2.2879999999999998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20</v>
      </c>
      <c r="C31" s="136">
        <f>'IDT-1 Calculation'!DG31</f>
        <v>-20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20</v>
      </c>
      <c r="C32" s="136">
        <f>'IDT-1 Calculation'!DG32</f>
        <v>-20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8.1349999999999998</v>
      </c>
      <c r="C33" s="136">
        <f>'IDT-1 Calculation'!DG33</f>
        <v>-15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6.8650000000000002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5.423</v>
      </c>
      <c r="C78" s="136">
        <f>'IDT-1 Calculation'!DG78</f>
        <v>-10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4.577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</v>
      </c>
      <c r="C79" s="136">
        <f>'IDT-1 Calculation'!DG79</f>
        <v>-25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20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-35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35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0.10531749999999999</v>
      </c>
      <c r="C99" s="152">
        <f>SUM(C3:C98)/4000</f>
        <v>-0.1225</v>
      </c>
      <c r="D99" s="152">
        <f>SUM(D3:D98)/4000</f>
        <v>0</v>
      </c>
      <c r="E99" s="152">
        <f>SUM(E3:E98)/4000</f>
        <v>0</v>
      </c>
      <c r="F99" s="152">
        <f>SUM(F3:F98)/4000</f>
        <v>1.71825E-2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214.99356094173979</v>
      </c>
      <c r="L3">
        <v>0</v>
      </c>
      <c r="M3">
        <v>63.769465363925775</v>
      </c>
      <c r="N3">
        <v>51.878030861354816</v>
      </c>
      <c r="O3">
        <v>36.63990221727019</v>
      </c>
      <c r="P3">
        <v>27.530689780587576</v>
      </c>
      <c r="Q3">
        <v>0</v>
      </c>
      <c r="R3">
        <v>1.7298932830523512</v>
      </c>
      <c r="S3">
        <v>3.6043100479302832</v>
      </c>
      <c r="T3">
        <v>0</v>
      </c>
      <c r="U3">
        <v>51.388985505892279</v>
      </c>
      <c r="V3">
        <v>5.1794662337662336</v>
      </c>
      <c r="W3">
        <v>20.376644420629603</v>
      </c>
      <c r="X3">
        <v>64.788837165820425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4.4424308499999992</v>
      </c>
      <c r="AG3">
        <v>28.20853134</v>
      </c>
      <c r="AH3">
        <v>0</v>
      </c>
      <c r="AI3">
        <v>0</v>
      </c>
      <c r="AJ3">
        <v>0</v>
      </c>
      <c r="AK3">
        <v>22.741956719999997</v>
      </c>
      <c r="AL3">
        <v>1.7337999999999996</v>
      </c>
      <c r="AM3">
        <v>0</v>
      </c>
      <c r="AN3">
        <v>0</v>
      </c>
      <c r="AO3">
        <v>4.1319936000000004</v>
      </c>
      <c r="AP3">
        <v>5.7386750400000004</v>
      </c>
      <c r="AQ3">
        <v>0</v>
      </c>
      <c r="AR3">
        <v>23.274086399999998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22.88052719322345</v>
      </c>
      <c r="BB3">
        <f>SUM(B3:AZ3)-BA3</f>
        <v>630.84882050074577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214.99356094173979</v>
      </c>
      <c r="L4">
        <v>0</v>
      </c>
      <c r="M4">
        <v>63.769465363925775</v>
      </c>
      <c r="N4">
        <v>51.878030861354816</v>
      </c>
      <c r="O4">
        <v>36.63990221727019</v>
      </c>
      <c r="P4">
        <v>27.530689780587576</v>
      </c>
      <c r="Q4">
        <v>0</v>
      </c>
      <c r="R4">
        <v>1.7298932830523512</v>
      </c>
      <c r="S4">
        <v>3.6043100479302832</v>
      </c>
      <c r="T4">
        <v>0</v>
      </c>
      <c r="U4">
        <v>51.388985505892279</v>
      </c>
      <c r="V4">
        <v>4.9948186528497418</v>
      </c>
      <c r="W4">
        <v>20.376644420629603</v>
      </c>
      <c r="X4">
        <v>64.788837165820425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4.4424308499999992</v>
      </c>
      <c r="AG4">
        <v>28.20853134</v>
      </c>
      <c r="AH4">
        <v>0</v>
      </c>
      <c r="AI4">
        <v>0</v>
      </c>
      <c r="AJ4">
        <v>0</v>
      </c>
      <c r="AK4">
        <v>22.741956719999997</v>
      </c>
      <c r="AL4">
        <v>1.7337999999999996</v>
      </c>
      <c r="AM4">
        <v>0</v>
      </c>
      <c r="AN4">
        <v>0</v>
      </c>
      <c r="AO4">
        <v>4.1319936000000004</v>
      </c>
      <c r="AP4">
        <v>5.7386750400000004</v>
      </c>
      <c r="AQ4">
        <v>0</v>
      </c>
      <c r="AR4">
        <v>23.274086399999998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22.874064460791804</v>
      </c>
      <c r="BB4">
        <f t="shared" ref="BB4:BB67" si="0">SUM(B4:AZ4)-BA4</f>
        <v>630.6706356522609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214.99356094173979</v>
      </c>
      <c r="L5">
        <v>0</v>
      </c>
      <c r="M5">
        <v>63.769465363925775</v>
      </c>
      <c r="N5">
        <v>51.878030861354816</v>
      </c>
      <c r="O5">
        <v>36.63990221727019</v>
      </c>
      <c r="P5">
        <v>27.530689780587576</v>
      </c>
      <c r="Q5">
        <v>0</v>
      </c>
      <c r="R5">
        <v>1.7298932830523512</v>
      </c>
      <c r="S5">
        <v>3.6043100479302832</v>
      </c>
      <c r="T5">
        <v>0</v>
      </c>
      <c r="U5">
        <v>51.388985505892279</v>
      </c>
      <c r="V5">
        <v>4.9948186528497418</v>
      </c>
      <c r="W5">
        <v>20.376644420629603</v>
      </c>
      <c r="X5">
        <v>64.788837165820425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4.4424308499999992</v>
      </c>
      <c r="AG5">
        <v>28.20853134</v>
      </c>
      <c r="AH5">
        <v>0</v>
      </c>
      <c r="AI5">
        <v>0</v>
      </c>
      <c r="AJ5">
        <v>0</v>
      </c>
      <c r="AK5">
        <v>22.741956719999997</v>
      </c>
      <c r="AL5">
        <v>8.6689999999999987</v>
      </c>
      <c r="AM5">
        <v>0</v>
      </c>
      <c r="AN5">
        <v>0</v>
      </c>
      <c r="AO5">
        <v>4.1319936000000004</v>
      </c>
      <c r="AP5">
        <v>5.7386750400000004</v>
      </c>
      <c r="AQ5">
        <v>0</v>
      </c>
      <c r="AR5">
        <v>1.4546303999999999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22.116428868791804</v>
      </c>
      <c r="BB5">
        <f t="shared" si="0"/>
        <v>609.78154004426096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214.99356094173979</v>
      </c>
      <c r="L6">
        <v>0</v>
      </c>
      <c r="M6">
        <v>63.769465363925775</v>
      </c>
      <c r="N6">
        <v>51.878030861354816</v>
      </c>
      <c r="O6">
        <v>36.63990221727019</v>
      </c>
      <c r="P6">
        <v>27.530689780587576</v>
      </c>
      <c r="Q6">
        <v>0</v>
      </c>
      <c r="R6">
        <v>1.7298932830523512</v>
      </c>
      <c r="S6">
        <v>3.6043100479302832</v>
      </c>
      <c r="T6">
        <v>0</v>
      </c>
      <c r="U6">
        <v>51.388985505892279</v>
      </c>
      <c r="V6">
        <v>4.9948186528497418</v>
      </c>
      <c r="W6">
        <v>20.376644420629603</v>
      </c>
      <c r="X6">
        <v>64.788837165820425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4.4424308499999992</v>
      </c>
      <c r="AG6">
        <v>28.20853134</v>
      </c>
      <c r="AH6">
        <v>0</v>
      </c>
      <c r="AI6">
        <v>0</v>
      </c>
      <c r="AJ6">
        <v>0</v>
      </c>
      <c r="AK6">
        <v>22.741956719999997</v>
      </c>
      <c r="AL6">
        <v>17.337999999999997</v>
      </c>
      <c r="AM6">
        <v>0</v>
      </c>
      <c r="AN6">
        <v>0</v>
      </c>
      <c r="AO6">
        <v>4.1319936000000004</v>
      </c>
      <c r="AP6">
        <v>5.7386750400000004</v>
      </c>
      <c r="AQ6">
        <v>0</v>
      </c>
      <c r="AR6">
        <v>1.4546303999999999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22.419843868791801</v>
      </c>
      <c r="BB6">
        <f t="shared" si="0"/>
        <v>618.14712504426097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214.99356094173979</v>
      </c>
      <c r="L7">
        <v>0</v>
      </c>
      <c r="M7">
        <v>63.769465363925775</v>
      </c>
      <c r="N7">
        <v>51.878030861354816</v>
      </c>
      <c r="O7">
        <v>36.63990221727019</v>
      </c>
      <c r="P7">
        <v>27.530689780587576</v>
      </c>
      <c r="Q7">
        <v>0</v>
      </c>
      <c r="R7">
        <v>1.7298932830523512</v>
      </c>
      <c r="S7">
        <v>3.6043100479302832</v>
      </c>
      <c r="T7">
        <v>0</v>
      </c>
      <c r="U7">
        <v>51.388985505892279</v>
      </c>
      <c r="V7">
        <v>4.9948186528497418</v>
      </c>
      <c r="W7">
        <v>20.376644420629603</v>
      </c>
      <c r="X7">
        <v>64.788837165820425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4.4424308499999992</v>
      </c>
      <c r="AG7">
        <v>28.20853134</v>
      </c>
      <c r="AH7">
        <v>0</v>
      </c>
      <c r="AI7">
        <v>0</v>
      </c>
      <c r="AJ7">
        <v>0</v>
      </c>
      <c r="AK7">
        <v>22.741956719999997</v>
      </c>
      <c r="AL7">
        <v>41.611200000000004</v>
      </c>
      <c r="AM7">
        <v>0</v>
      </c>
      <c r="AN7">
        <v>0</v>
      </c>
      <c r="AO7">
        <v>4.1319936000000004</v>
      </c>
      <c r="AP7">
        <v>5.7386750400000004</v>
      </c>
      <c r="AQ7">
        <v>0</v>
      </c>
      <c r="AR7">
        <v>1.4546303999999999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23.269405868791811</v>
      </c>
      <c r="BB7">
        <f t="shared" si="0"/>
        <v>641.57076304426096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214.99356094173979</v>
      </c>
      <c r="L8">
        <v>0</v>
      </c>
      <c r="M8">
        <v>63.769465363925775</v>
      </c>
      <c r="N8">
        <v>51.878030861354816</v>
      </c>
      <c r="O8">
        <v>36.63990221727019</v>
      </c>
      <c r="P8">
        <v>27.530689780587576</v>
      </c>
      <c r="Q8">
        <v>0</v>
      </c>
      <c r="R8">
        <v>1.7298932830523512</v>
      </c>
      <c r="S8">
        <v>3.6043100479302832</v>
      </c>
      <c r="T8">
        <v>0</v>
      </c>
      <c r="U8">
        <v>51.388985505892279</v>
      </c>
      <c r="V8">
        <v>4.9948186528497418</v>
      </c>
      <c r="W8">
        <v>20.376644420629603</v>
      </c>
      <c r="X8">
        <v>64.788837165820425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4.4424308499999992</v>
      </c>
      <c r="AG8">
        <v>28.20853134</v>
      </c>
      <c r="AH8">
        <v>0</v>
      </c>
      <c r="AI8">
        <v>0</v>
      </c>
      <c r="AJ8">
        <v>0</v>
      </c>
      <c r="AK8">
        <v>22.741956719999997</v>
      </c>
      <c r="AL8">
        <v>41.611200000000004</v>
      </c>
      <c r="AM8">
        <v>0</v>
      </c>
      <c r="AN8">
        <v>0</v>
      </c>
      <c r="AO8">
        <v>4.1319936000000004</v>
      </c>
      <c r="AP8">
        <v>5.7386750400000004</v>
      </c>
      <c r="AQ8">
        <v>0</v>
      </c>
      <c r="AR8">
        <v>1.4546303999999999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23.269405868791811</v>
      </c>
      <c r="BB8">
        <f t="shared" si="0"/>
        <v>641.57076304426096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214.99356094173979</v>
      </c>
      <c r="L9">
        <v>0</v>
      </c>
      <c r="M9">
        <v>63.769465363925775</v>
      </c>
      <c r="N9">
        <v>51.878030861354816</v>
      </c>
      <c r="O9">
        <v>36.63990221727019</v>
      </c>
      <c r="P9">
        <v>27.530689780587576</v>
      </c>
      <c r="Q9">
        <v>0</v>
      </c>
      <c r="R9">
        <v>1.7298932830523512</v>
      </c>
      <c r="S9">
        <v>3.6043100479302832</v>
      </c>
      <c r="T9">
        <v>0</v>
      </c>
      <c r="U9">
        <v>51.388985505892279</v>
      </c>
      <c r="V9">
        <v>4.9948186528497418</v>
      </c>
      <c r="W9">
        <v>20.376644420629603</v>
      </c>
      <c r="X9">
        <v>64.788837165820425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4.4424308499999992</v>
      </c>
      <c r="AG9">
        <v>28.20853134</v>
      </c>
      <c r="AH9">
        <v>0</v>
      </c>
      <c r="AI9">
        <v>0</v>
      </c>
      <c r="AJ9">
        <v>0</v>
      </c>
      <c r="AK9">
        <v>22.741956719999997</v>
      </c>
      <c r="AL9">
        <v>41.611200000000004</v>
      </c>
      <c r="AM9">
        <v>0</v>
      </c>
      <c r="AN9">
        <v>0</v>
      </c>
      <c r="AO9">
        <v>4.1319936000000004</v>
      </c>
      <c r="AP9">
        <v>4.219614</v>
      </c>
      <c r="AQ9">
        <v>0</v>
      </c>
      <c r="AR9">
        <v>1.4546303999999999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22.99911516159181</v>
      </c>
      <c r="BB9">
        <f t="shared" si="0"/>
        <v>634.11846839146108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214.99356094173979</v>
      </c>
      <c r="L10">
        <v>0</v>
      </c>
      <c r="M10">
        <v>63.769465363925775</v>
      </c>
      <c r="N10">
        <v>51.878030861354816</v>
      </c>
      <c r="O10">
        <v>36.63990221727019</v>
      </c>
      <c r="P10">
        <v>27.530689780587576</v>
      </c>
      <c r="Q10">
        <v>0</v>
      </c>
      <c r="R10">
        <v>1.7298932830523512</v>
      </c>
      <c r="S10">
        <v>3.6043100479302832</v>
      </c>
      <c r="T10">
        <v>0</v>
      </c>
      <c r="U10">
        <v>51.388985505892279</v>
      </c>
      <c r="V10">
        <v>4.9948186528497418</v>
      </c>
      <c r="W10">
        <v>20.376644420629603</v>
      </c>
      <c r="X10">
        <v>64.788837165820425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4.4424308499999992</v>
      </c>
      <c r="AG10">
        <v>28.20853134</v>
      </c>
      <c r="AH10">
        <v>0</v>
      </c>
      <c r="AI10">
        <v>0</v>
      </c>
      <c r="AJ10">
        <v>0</v>
      </c>
      <c r="AK10">
        <v>22.741956719999997</v>
      </c>
      <c r="AL10">
        <v>41.611200000000004</v>
      </c>
      <c r="AM10">
        <v>0</v>
      </c>
      <c r="AN10">
        <v>0</v>
      </c>
      <c r="AO10">
        <v>4.1319936000000004</v>
      </c>
      <c r="AP10">
        <v>4.219614</v>
      </c>
      <c r="AQ10">
        <v>0</v>
      </c>
      <c r="AR10">
        <v>1.4546303999999999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22.99911516159181</v>
      </c>
      <c r="BB10">
        <f t="shared" si="0"/>
        <v>634.11846839146108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215.00213375923335</v>
      </c>
      <c r="L11">
        <v>0</v>
      </c>
      <c r="M11">
        <v>63.769465363925775</v>
      </c>
      <c r="N11">
        <v>51.878030861354816</v>
      </c>
      <c r="O11">
        <v>36.63990221727019</v>
      </c>
      <c r="P11">
        <v>27.530689780587576</v>
      </c>
      <c r="Q11">
        <v>0</v>
      </c>
      <c r="R11">
        <v>1.7298603868677904</v>
      </c>
      <c r="S11">
        <v>3.6043100479302832</v>
      </c>
      <c r="T11">
        <v>0</v>
      </c>
      <c r="U11">
        <v>51.388985505892279</v>
      </c>
      <c r="V11">
        <v>4.9948651162790698</v>
      </c>
      <c r="W11">
        <v>20.376644420629603</v>
      </c>
      <c r="X11">
        <v>43.998017660839793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4.4424308499999992</v>
      </c>
      <c r="AG11">
        <v>28.20853134</v>
      </c>
      <c r="AH11">
        <v>0</v>
      </c>
      <c r="AI11">
        <v>0</v>
      </c>
      <c r="AJ11">
        <v>0</v>
      </c>
      <c r="AK11">
        <v>22.741956719999997</v>
      </c>
      <c r="AL11">
        <v>17.337999999999997</v>
      </c>
      <c r="AM11">
        <v>0</v>
      </c>
      <c r="AN11">
        <v>0</v>
      </c>
      <c r="AO11">
        <v>4.1319936000000004</v>
      </c>
      <c r="AP11">
        <v>4.219614</v>
      </c>
      <c r="AQ11">
        <v>0</v>
      </c>
      <c r="AR11">
        <v>1.4546303999999999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21.422174913401697</v>
      </c>
      <c r="BB11">
        <f t="shared" si="0"/>
        <v>590.63997551940884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215.00213375923335</v>
      </c>
      <c r="L12">
        <v>0</v>
      </c>
      <c r="M12">
        <v>63.769465363925775</v>
      </c>
      <c r="N12">
        <v>51.878030861354816</v>
      </c>
      <c r="O12">
        <v>36.63990221727019</v>
      </c>
      <c r="P12">
        <v>27.530689780587576</v>
      </c>
      <c r="Q12">
        <v>0</v>
      </c>
      <c r="R12">
        <v>1.7298603868677904</v>
      </c>
      <c r="S12">
        <v>3.6043100479302832</v>
      </c>
      <c r="T12">
        <v>0</v>
      </c>
      <c r="U12">
        <v>51.388985505892279</v>
      </c>
      <c r="V12">
        <v>4.9948651162790698</v>
      </c>
      <c r="W12">
        <v>20.376644420629603</v>
      </c>
      <c r="X12">
        <v>43.998017660839793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4.4424308499999992</v>
      </c>
      <c r="AG12">
        <v>28.20853134</v>
      </c>
      <c r="AH12">
        <v>0</v>
      </c>
      <c r="AI12">
        <v>0</v>
      </c>
      <c r="AJ12">
        <v>0</v>
      </c>
      <c r="AK12">
        <v>22.741956719999997</v>
      </c>
      <c r="AL12">
        <v>8.6689999999999987</v>
      </c>
      <c r="AM12">
        <v>0</v>
      </c>
      <c r="AN12">
        <v>0</v>
      </c>
      <c r="AO12">
        <v>4.1319936000000004</v>
      </c>
      <c r="AP12">
        <v>4.219614</v>
      </c>
      <c r="AQ12">
        <v>0</v>
      </c>
      <c r="AR12">
        <v>1.4546303999999999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21.118759913401703</v>
      </c>
      <c r="BB12">
        <f t="shared" si="0"/>
        <v>582.27439051940883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215.00081274382313</v>
      </c>
      <c r="L13">
        <v>0</v>
      </c>
      <c r="M13">
        <v>63.769465363925775</v>
      </c>
      <c r="N13">
        <v>51.878030861354816</v>
      </c>
      <c r="O13">
        <v>36.63990221727019</v>
      </c>
      <c r="P13">
        <v>27.530689780587576</v>
      </c>
      <c r="Q13">
        <v>0</v>
      </c>
      <c r="R13">
        <v>4.4714640978315732</v>
      </c>
      <c r="S13">
        <v>5.7702956527777776</v>
      </c>
      <c r="T13">
        <v>0</v>
      </c>
      <c r="U13">
        <v>51.388985505892279</v>
      </c>
      <c r="V13">
        <v>5</v>
      </c>
      <c r="W13">
        <v>20.376644420629603</v>
      </c>
      <c r="X13">
        <v>43.998176241399328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4.4424308499999992</v>
      </c>
      <c r="AG13">
        <v>28.20853134</v>
      </c>
      <c r="AH13">
        <v>0</v>
      </c>
      <c r="AI13">
        <v>0</v>
      </c>
      <c r="AJ13">
        <v>0</v>
      </c>
      <c r="AK13">
        <v>22.741956719999997</v>
      </c>
      <c r="AL13">
        <v>8.6689999999999987</v>
      </c>
      <c r="AM13">
        <v>0</v>
      </c>
      <c r="AN13">
        <v>0</v>
      </c>
      <c r="AO13">
        <v>4.1319936000000004</v>
      </c>
      <c r="AP13">
        <v>4.219614</v>
      </c>
      <c r="AQ13">
        <v>0</v>
      </c>
      <c r="AR13">
        <v>1.4546303999999999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21.290664325650553</v>
      </c>
      <c r="BB13">
        <f t="shared" si="0"/>
        <v>587.01404787184151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215.00081274382313</v>
      </c>
      <c r="L14">
        <v>0</v>
      </c>
      <c r="M14">
        <v>63.769465363925775</v>
      </c>
      <c r="N14">
        <v>51.878030861354816</v>
      </c>
      <c r="O14">
        <v>36.63990221727019</v>
      </c>
      <c r="P14">
        <v>27.530689780587576</v>
      </c>
      <c r="Q14">
        <v>0</v>
      </c>
      <c r="R14">
        <v>4.4714640978315732</v>
      </c>
      <c r="S14">
        <v>5.7702956527777776</v>
      </c>
      <c r="T14">
        <v>0</v>
      </c>
      <c r="U14">
        <v>51.388985505892279</v>
      </c>
      <c r="V14">
        <v>5</v>
      </c>
      <c r="W14">
        <v>20.376644420629603</v>
      </c>
      <c r="X14">
        <v>43.998176241399328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4.4424308499999992</v>
      </c>
      <c r="AG14">
        <v>28.20853134</v>
      </c>
      <c r="AH14">
        <v>0</v>
      </c>
      <c r="AI14">
        <v>0</v>
      </c>
      <c r="AJ14">
        <v>0</v>
      </c>
      <c r="AK14">
        <v>22.741956719999997</v>
      </c>
      <c r="AL14">
        <v>8.6689999999999987</v>
      </c>
      <c r="AM14">
        <v>0</v>
      </c>
      <c r="AN14">
        <v>0</v>
      </c>
      <c r="AO14">
        <v>4.1319936000000004</v>
      </c>
      <c r="AP14">
        <v>4.219614</v>
      </c>
      <c r="AQ14">
        <v>0</v>
      </c>
      <c r="AR14">
        <v>1.4546303999999999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21.290664325650553</v>
      </c>
      <c r="BB14">
        <f t="shared" si="0"/>
        <v>587.01404787184151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213.78840214564372</v>
      </c>
      <c r="L15">
        <v>0</v>
      </c>
      <c r="M15">
        <v>63.769465363925775</v>
      </c>
      <c r="N15">
        <v>51.878030861354816</v>
      </c>
      <c r="O15">
        <v>36.63990221727019</v>
      </c>
      <c r="P15">
        <v>27.530689780587576</v>
      </c>
      <c r="Q15">
        <v>0</v>
      </c>
      <c r="R15">
        <v>4.4641944589843758</v>
      </c>
      <c r="S15">
        <v>5.7720209214383198</v>
      </c>
      <c r="T15">
        <v>0</v>
      </c>
      <c r="U15">
        <v>51.388985505892279</v>
      </c>
      <c r="V15">
        <v>9.1045999999999996</v>
      </c>
      <c r="W15">
        <v>20.377781695331695</v>
      </c>
      <c r="X15">
        <v>64.786562451602279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4.4424308499999992</v>
      </c>
      <c r="AG15">
        <v>28.20853134</v>
      </c>
      <c r="AH15">
        <v>0</v>
      </c>
      <c r="AI15">
        <v>0</v>
      </c>
      <c r="AJ15">
        <v>0</v>
      </c>
      <c r="AK15">
        <v>22.741956719999997</v>
      </c>
      <c r="AL15">
        <v>8.6689999999999987</v>
      </c>
      <c r="AM15">
        <v>0</v>
      </c>
      <c r="AN15">
        <v>0</v>
      </c>
      <c r="AO15">
        <v>4.1319936000000004</v>
      </c>
      <c r="AP15">
        <v>4.219614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22.040752568911991</v>
      </c>
      <c r="BB15">
        <f t="shared" si="0"/>
        <v>607.69504315311895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213.78840214564372</v>
      </c>
      <c r="L16">
        <v>0</v>
      </c>
      <c r="M16">
        <v>63.769465363925775</v>
      </c>
      <c r="N16">
        <v>51.878030861354816</v>
      </c>
      <c r="O16">
        <v>36.63990221727019</v>
      </c>
      <c r="P16">
        <v>27.530689780587576</v>
      </c>
      <c r="Q16">
        <v>0</v>
      </c>
      <c r="R16">
        <v>4.4641944589843758</v>
      </c>
      <c r="S16">
        <v>5.7720209214383198</v>
      </c>
      <c r="T16">
        <v>0</v>
      </c>
      <c r="U16">
        <v>51.388985505892279</v>
      </c>
      <c r="V16">
        <v>9.1045999999999996</v>
      </c>
      <c r="W16">
        <v>20.377781695331695</v>
      </c>
      <c r="X16">
        <v>64.786562451602279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4.4424308499999992</v>
      </c>
      <c r="AG16">
        <v>28.20853134</v>
      </c>
      <c r="AH16">
        <v>0</v>
      </c>
      <c r="AI16">
        <v>0</v>
      </c>
      <c r="AJ16">
        <v>0</v>
      </c>
      <c r="AK16">
        <v>22.741956719999997</v>
      </c>
      <c r="AL16">
        <v>8.6689999999999987</v>
      </c>
      <c r="AM16">
        <v>0</v>
      </c>
      <c r="AN16">
        <v>0</v>
      </c>
      <c r="AO16">
        <v>4.1319936000000004</v>
      </c>
      <c r="AP16">
        <v>4.219614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22.040752568911991</v>
      </c>
      <c r="BB16">
        <f t="shared" si="0"/>
        <v>607.69504315311895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248</v>
      </c>
      <c r="L17">
        <v>0</v>
      </c>
      <c r="M17">
        <v>63.769465363925775</v>
      </c>
      <c r="N17">
        <v>51.878030861354816</v>
      </c>
      <c r="O17">
        <v>36.63990221727019</v>
      </c>
      <c r="P17">
        <v>27.530689780587576</v>
      </c>
      <c r="Q17">
        <v>0</v>
      </c>
      <c r="R17">
        <v>9.3026148148148167</v>
      </c>
      <c r="S17">
        <v>11.999249534850641</v>
      </c>
      <c r="T17">
        <v>0</v>
      </c>
      <c r="U17">
        <v>51.388985505892279</v>
      </c>
      <c r="V17">
        <v>9.1045999999999996</v>
      </c>
      <c r="W17">
        <v>20.377781695331695</v>
      </c>
      <c r="X17">
        <v>64.786562451602279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4.4424308499999992</v>
      </c>
      <c r="AG17">
        <v>28.20853134</v>
      </c>
      <c r="AH17">
        <v>0</v>
      </c>
      <c r="AI17">
        <v>0</v>
      </c>
      <c r="AJ17">
        <v>0</v>
      </c>
      <c r="AK17">
        <v>22.741956719999997</v>
      </c>
      <c r="AL17">
        <v>8.6689999999999987</v>
      </c>
      <c r="AM17">
        <v>0</v>
      </c>
      <c r="AN17">
        <v>0</v>
      </c>
      <c r="AO17">
        <v>4.1319936000000004</v>
      </c>
      <c r="AP17">
        <v>4.219614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23.625455821882909</v>
      </c>
      <c r="BB17">
        <f t="shared" si="0"/>
        <v>651.38758672374718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248</v>
      </c>
      <c r="L18">
        <v>0</v>
      </c>
      <c r="M18">
        <v>63.769465363925775</v>
      </c>
      <c r="N18">
        <v>51.878030861354816</v>
      </c>
      <c r="O18">
        <v>36.63990221727019</v>
      </c>
      <c r="P18">
        <v>27.530689780587576</v>
      </c>
      <c r="Q18">
        <v>0</v>
      </c>
      <c r="R18">
        <v>9.3026148148148167</v>
      </c>
      <c r="S18">
        <v>11.999249534850641</v>
      </c>
      <c r="T18">
        <v>0</v>
      </c>
      <c r="U18">
        <v>51.388985505892279</v>
      </c>
      <c r="V18">
        <v>9.1045999999999996</v>
      </c>
      <c r="W18">
        <v>20.377781695331695</v>
      </c>
      <c r="X18">
        <v>64.786562451602279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4.4424308499999992</v>
      </c>
      <c r="AG18">
        <v>28.20853134</v>
      </c>
      <c r="AH18">
        <v>0</v>
      </c>
      <c r="AI18">
        <v>0</v>
      </c>
      <c r="AJ18">
        <v>0</v>
      </c>
      <c r="AK18">
        <v>22.741956719999997</v>
      </c>
      <c r="AL18">
        <v>8.6689999999999987</v>
      </c>
      <c r="AM18">
        <v>0</v>
      </c>
      <c r="AN18">
        <v>0</v>
      </c>
      <c r="AO18">
        <v>4.1319936000000004</v>
      </c>
      <c r="AP18">
        <v>4.219614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23.625455821882909</v>
      </c>
      <c r="BB18">
        <f t="shared" si="0"/>
        <v>651.38758672374718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248</v>
      </c>
      <c r="L19">
        <v>0</v>
      </c>
      <c r="M19">
        <v>63.769465363925775</v>
      </c>
      <c r="N19">
        <v>51.878030861354816</v>
      </c>
      <c r="O19">
        <v>36.63990221727019</v>
      </c>
      <c r="P19">
        <v>27.530689780587576</v>
      </c>
      <c r="Q19">
        <v>0</v>
      </c>
      <c r="R19">
        <v>9.3026148148148167</v>
      </c>
      <c r="S19">
        <v>11.999249534850641</v>
      </c>
      <c r="T19">
        <v>0</v>
      </c>
      <c r="U19">
        <v>51.388985505892279</v>
      </c>
      <c r="V19">
        <v>9.1045999999999996</v>
      </c>
      <c r="W19">
        <v>20.377781695331695</v>
      </c>
      <c r="X19">
        <v>64.786562451602279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6.7624752000000008</v>
      </c>
      <c r="AF19">
        <v>4.4424308499999992</v>
      </c>
      <c r="AG19">
        <v>28.20853134</v>
      </c>
      <c r="AH19">
        <v>0</v>
      </c>
      <c r="AI19">
        <v>0</v>
      </c>
      <c r="AJ19">
        <v>0</v>
      </c>
      <c r="AK19">
        <v>22.741956719999997</v>
      </c>
      <c r="AL19">
        <v>8.6689999999999987</v>
      </c>
      <c r="AM19">
        <v>0</v>
      </c>
      <c r="AN19">
        <v>0</v>
      </c>
      <c r="AO19">
        <v>4.1319936000000004</v>
      </c>
      <c r="AP19">
        <v>4.219614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23.86214245388291</v>
      </c>
      <c r="BB19">
        <f t="shared" si="0"/>
        <v>657.91337529174723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248</v>
      </c>
      <c r="L20">
        <v>0</v>
      </c>
      <c r="M20">
        <v>63.769465363925775</v>
      </c>
      <c r="N20">
        <v>51.878030861354816</v>
      </c>
      <c r="O20">
        <v>36.63990221727019</v>
      </c>
      <c r="P20">
        <v>27.530689780587576</v>
      </c>
      <c r="Q20">
        <v>0</v>
      </c>
      <c r="R20">
        <v>9.3026148148148167</v>
      </c>
      <c r="S20">
        <v>11.999249534850641</v>
      </c>
      <c r="T20">
        <v>0</v>
      </c>
      <c r="U20">
        <v>51.388985505892279</v>
      </c>
      <c r="V20">
        <v>9.1045999999999996</v>
      </c>
      <c r="W20">
        <v>20.377781695331695</v>
      </c>
      <c r="X20">
        <v>64.786562451602279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6.7624752000000008</v>
      </c>
      <c r="AF20">
        <v>4.4424308499999992</v>
      </c>
      <c r="AG20">
        <v>28.20853134</v>
      </c>
      <c r="AH20">
        <v>0</v>
      </c>
      <c r="AI20">
        <v>0</v>
      </c>
      <c r="AJ20">
        <v>0</v>
      </c>
      <c r="AK20">
        <v>22.741956719999997</v>
      </c>
      <c r="AL20">
        <v>8.6689999999999987</v>
      </c>
      <c r="AM20">
        <v>0</v>
      </c>
      <c r="AN20">
        <v>0</v>
      </c>
      <c r="AO20">
        <v>4.1319936000000004</v>
      </c>
      <c r="AP20">
        <v>4.219614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23.86214245388291</v>
      </c>
      <c r="BB20">
        <f t="shared" si="0"/>
        <v>657.91337529174723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248</v>
      </c>
      <c r="L21">
        <v>0</v>
      </c>
      <c r="M21">
        <v>63.769465363925775</v>
      </c>
      <c r="N21">
        <v>51.878030861354816</v>
      </c>
      <c r="O21">
        <v>36.63990221727019</v>
      </c>
      <c r="P21">
        <v>27.530689780587576</v>
      </c>
      <c r="Q21">
        <v>0</v>
      </c>
      <c r="R21">
        <v>9.3026148148148167</v>
      </c>
      <c r="S21">
        <v>11.998752583210603</v>
      </c>
      <c r="T21">
        <v>0</v>
      </c>
      <c r="U21">
        <v>51.388985505892279</v>
      </c>
      <c r="V21">
        <v>9.1045999999999996</v>
      </c>
      <c r="W21">
        <v>20.377781695331695</v>
      </c>
      <c r="X21">
        <v>64.786562451602279</v>
      </c>
      <c r="Y21">
        <v>0</v>
      </c>
      <c r="Z21">
        <v>0</v>
      </c>
      <c r="AA21">
        <v>0</v>
      </c>
      <c r="AB21">
        <v>5.7369298000000004</v>
      </c>
      <c r="AC21">
        <v>4.2505959439999987</v>
      </c>
      <c r="AD21">
        <v>4.0037560499999998</v>
      </c>
      <c r="AE21">
        <v>6.7624752000000008</v>
      </c>
      <c r="AF21">
        <v>4.4424308499999992</v>
      </c>
      <c r="AG21">
        <v>28.20853134</v>
      </c>
      <c r="AH21">
        <v>10.272895489999998</v>
      </c>
      <c r="AI21">
        <v>0</v>
      </c>
      <c r="AJ21">
        <v>0</v>
      </c>
      <c r="AK21">
        <v>22.741956719999997</v>
      </c>
      <c r="AL21">
        <v>8.6689999999999987</v>
      </c>
      <c r="AM21">
        <v>0</v>
      </c>
      <c r="AN21">
        <v>0</v>
      </c>
      <c r="AO21">
        <v>4.1319936000000004</v>
      </c>
      <c r="AP21">
        <v>4.219614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24.571240380067735</v>
      </c>
      <c r="BB21">
        <f t="shared" si="0"/>
        <v>677.46420164792232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248</v>
      </c>
      <c r="L22">
        <v>0</v>
      </c>
      <c r="M22">
        <v>63.769465363925775</v>
      </c>
      <c r="N22">
        <v>51.878030861354816</v>
      </c>
      <c r="O22">
        <v>36.63990221727019</v>
      </c>
      <c r="P22">
        <v>27.530689780587576</v>
      </c>
      <c r="Q22">
        <v>0</v>
      </c>
      <c r="R22">
        <v>9.3026148148148167</v>
      </c>
      <c r="S22">
        <v>11.998752583210603</v>
      </c>
      <c r="T22">
        <v>0</v>
      </c>
      <c r="U22">
        <v>51.388985505892279</v>
      </c>
      <c r="V22">
        <v>9.1045999999999996</v>
      </c>
      <c r="W22">
        <v>20.377781695331695</v>
      </c>
      <c r="X22">
        <v>64.786562451602279</v>
      </c>
      <c r="Y22">
        <v>0</v>
      </c>
      <c r="Z22">
        <v>0</v>
      </c>
      <c r="AA22">
        <v>0</v>
      </c>
      <c r="AB22">
        <v>11.532399700000001</v>
      </c>
      <c r="AC22">
        <v>4.2505959439999987</v>
      </c>
      <c r="AD22">
        <v>4.0037560499999998</v>
      </c>
      <c r="AE22">
        <v>6.7624752000000008</v>
      </c>
      <c r="AF22">
        <v>4.4424308499999992</v>
      </c>
      <c r="AG22">
        <v>28.20853134</v>
      </c>
      <c r="AH22">
        <v>20.545790979999996</v>
      </c>
      <c r="AI22">
        <v>0</v>
      </c>
      <c r="AJ22">
        <v>0</v>
      </c>
      <c r="AK22">
        <v>22.741956719999997</v>
      </c>
      <c r="AL22">
        <v>8.6689999999999987</v>
      </c>
      <c r="AM22">
        <v>0</v>
      </c>
      <c r="AN22">
        <v>0</v>
      </c>
      <c r="AO22">
        <v>3.8737440000000003</v>
      </c>
      <c r="AP22">
        <v>4.219614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25.124594217667727</v>
      </c>
      <c r="BB22">
        <f t="shared" si="0"/>
        <v>692.72096360032231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247.99432264825626</v>
      </c>
      <c r="L23">
        <v>0</v>
      </c>
      <c r="M23">
        <v>63.769465363925775</v>
      </c>
      <c r="N23">
        <v>51.878030861354816</v>
      </c>
      <c r="O23">
        <v>36.63990221727019</v>
      </c>
      <c r="P23">
        <v>27.530689780587576</v>
      </c>
      <c r="Q23">
        <v>0</v>
      </c>
      <c r="R23">
        <v>9.3056992255155198</v>
      </c>
      <c r="S23">
        <v>11.574779015296366</v>
      </c>
      <c r="T23">
        <v>0</v>
      </c>
      <c r="U23">
        <v>51.388985505892279</v>
      </c>
      <c r="V23">
        <v>9.0984456537853493</v>
      </c>
      <c r="W23">
        <v>20.377781695331695</v>
      </c>
      <c r="X23">
        <v>64.786562451602279</v>
      </c>
      <c r="Y23">
        <v>0</v>
      </c>
      <c r="Z23">
        <v>0</v>
      </c>
      <c r="AA23">
        <v>0</v>
      </c>
      <c r="AB23">
        <v>11.532399700000001</v>
      </c>
      <c r="AC23">
        <v>4.2505959439999987</v>
      </c>
      <c r="AD23">
        <v>4.0037560499999998</v>
      </c>
      <c r="AE23">
        <v>6.7624752000000008</v>
      </c>
      <c r="AF23">
        <v>4.4424308499999992</v>
      </c>
      <c r="AG23">
        <v>28.20853134</v>
      </c>
      <c r="AH23">
        <v>20.545790979999996</v>
      </c>
      <c r="AI23">
        <v>1.1182346000000001</v>
      </c>
      <c r="AJ23">
        <v>0</v>
      </c>
      <c r="AK23">
        <v>22.741956719999997</v>
      </c>
      <c r="AL23">
        <v>8.6689999999999987</v>
      </c>
      <c r="AM23">
        <v>0</v>
      </c>
      <c r="AN23">
        <v>0</v>
      </c>
      <c r="AO23">
        <v>3.8737440000000003</v>
      </c>
      <c r="AP23">
        <v>4.219614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25.148586984305012</v>
      </c>
      <c r="BB23">
        <f t="shared" si="0"/>
        <v>693.3824845785133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247.99432264825626</v>
      </c>
      <c r="L24">
        <v>0</v>
      </c>
      <c r="M24">
        <v>63.769465363925775</v>
      </c>
      <c r="N24">
        <v>51.878030861354816</v>
      </c>
      <c r="O24">
        <v>36.63990221727019</v>
      </c>
      <c r="P24">
        <v>27.530689780587576</v>
      </c>
      <c r="Q24">
        <v>0</v>
      </c>
      <c r="R24">
        <v>9.3056992255155198</v>
      </c>
      <c r="S24">
        <v>11.574779015296366</v>
      </c>
      <c r="T24">
        <v>0</v>
      </c>
      <c r="U24">
        <v>51.388985505892279</v>
      </c>
      <c r="V24">
        <v>9.0984456537853493</v>
      </c>
      <c r="W24">
        <v>20.377781695331695</v>
      </c>
      <c r="X24">
        <v>64.786562451602279</v>
      </c>
      <c r="Y24">
        <v>0</v>
      </c>
      <c r="Z24">
        <v>0</v>
      </c>
      <c r="AA24">
        <v>0</v>
      </c>
      <c r="AB24">
        <v>11.532399700000001</v>
      </c>
      <c r="AC24">
        <v>8.501191888000001</v>
      </c>
      <c r="AD24">
        <v>4.0037560499999998</v>
      </c>
      <c r="AE24">
        <v>6.7624752000000008</v>
      </c>
      <c r="AF24">
        <v>4.4424308499999992</v>
      </c>
      <c r="AG24">
        <v>28.20853134</v>
      </c>
      <c r="AH24">
        <v>30.818686470000003</v>
      </c>
      <c r="AI24">
        <v>2.2364692000000002</v>
      </c>
      <c r="AJ24">
        <v>0</v>
      </c>
      <c r="AK24">
        <v>22.741956719999997</v>
      </c>
      <c r="AL24">
        <v>8.6689999999999987</v>
      </c>
      <c r="AM24">
        <v>0</v>
      </c>
      <c r="AN24">
        <v>0</v>
      </c>
      <c r="AO24">
        <v>3.8737440000000003</v>
      </c>
      <c r="AP24">
        <v>4.219614</v>
      </c>
      <c r="AQ24">
        <v>10.785749000000001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26.073548652905018</v>
      </c>
      <c r="BB24">
        <f t="shared" si="0"/>
        <v>718.88499794391316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247.99432264825626</v>
      </c>
      <c r="L25">
        <v>0</v>
      </c>
      <c r="M25">
        <v>63.769465363925775</v>
      </c>
      <c r="N25">
        <v>51.878030861354816</v>
      </c>
      <c r="O25">
        <v>36.63990221727019</v>
      </c>
      <c r="P25">
        <v>27.530689780587576</v>
      </c>
      <c r="Q25">
        <v>0</v>
      </c>
      <c r="R25">
        <v>9.3056992255155198</v>
      </c>
      <c r="S25">
        <v>11.574779015296366</v>
      </c>
      <c r="T25">
        <v>0</v>
      </c>
      <c r="U25">
        <v>51.388985505892279</v>
      </c>
      <c r="V25">
        <v>9.0984456537853493</v>
      </c>
      <c r="W25">
        <v>20.377781695331695</v>
      </c>
      <c r="X25">
        <v>64.786562451602279</v>
      </c>
      <c r="Y25">
        <v>0</v>
      </c>
      <c r="Z25">
        <v>2.8784289600000004</v>
      </c>
      <c r="AA25">
        <v>0</v>
      </c>
      <c r="AB25">
        <v>11.532399700000001</v>
      </c>
      <c r="AC25">
        <v>8.501191888000001</v>
      </c>
      <c r="AD25">
        <v>8.0075121000000014</v>
      </c>
      <c r="AE25">
        <v>6.7624752000000008</v>
      </c>
      <c r="AF25">
        <v>4.4424308499999992</v>
      </c>
      <c r="AG25">
        <v>28.20853134</v>
      </c>
      <c r="AH25">
        <v>30.818686470000003</v>
      </c>
      <c r="AI25">
        <v>14.537049800000002</v>
      </c>
      <c r="AJ25">
        <v>0</v>
      </c>
      <c r="AK25">
        <v>22.741956719999997</v>
      </c>
      <c r="AL25">
        <v>8.6689999999999987</v>
      </c>
      <c r="AM25">
        <v>0</v>
      </c>
      <c r="AN25">
        <v>0</v>
      </c>
      <c r="AO25">
        <v>3.8737440000000003</v>
      </c>
      <c r="AP25">
        <v>3.9383064000000001</v>
      </c>
      <c r="AQ25">
        <v>21.571498000000002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27.112601332605021</v>
      </c>
      <c r="BB25">
        <f t="shared" si="0"/>
        <v>747.53315227421319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247.99432264825626</v>
      </c>
      <c r="L26">
        <v>0</v>
      </c>
      <c r="M26">
        <v>63.769465363925775</v>
      </c>
      <c r="N26">
        <v>51.878030861354816</v>
      </c>
      <c r="O26">
        <v>36.63990221727019</v>
      </c>
      <c r="P26">
        <v>27.530689780587576</v>
      </c>
      <c r="Q26">
        <v>0</v>
      </c>
      <c r="R26">
        <v>9.3056992255155198</v>
      </c>
      <c r="S26">
        <v>11.574779015296366</v>
      </c>
      <c r="T26">
        <v>0</v>
      </c>
      <c r="U26">
        <v>51.388985505892279</v>
      </c>
      <c r="V26">
        <v>9.0984456537853493</v>
      </c>
      <c r="W26">
        <v>20.377781695331695</v>
      </c>
      <c r="X26">
        <v>64.786562451602279</v>
      </c>
      <c r="Y26">
        <v>0</v>
      </c>
      <c r="Z26">
        <v>2.8784289600000004</v>
      </c>
      <c r="AA26">
        <v>0</v>
      </c>
      <c r="AB26">
        <v>11.532399700000001</v>
      </c>
      <c r="AC26">
        <v>8.501191888000001</v>
      </c>
      <c r="AD26">
        <v>12.011268150000001</v>
      </c>
      <c r="AE26">
        <v>13.524950400000002</v>
      </c>
      <c r="AF26">
        <v>4.4424308499999992</v>
      </c>
      <c r="AG26">
        <v>28.20853134</v>
      </c>
      <c r="AH26">
        <v>41.091581959999992</v>
      </c>
      <c r="AI26">
        <v>14.537049800000002</v>
      </c>
      <c r="AJ26">
        <v>0</v>
      </c>
      <c r="AK26">
        <v>22.741956719999997</v>
      </c>
      <c r="AL26">
        <v>8.6689999999999987</v>
      </c>
      <c r="AM26">
        <v>2.3182980479999999</v>
      </c>
      <c r="AN26">
        <v>0</v>
      </c>
      <c r="AO26">
        <v>3.8737440000000003</v>
      </c>
      <c r="AP26">
        <v>3.9383064000000001</v>
      </c>
      <c r="AQ26">
        <v>21.571498000000002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27.930111458305017</v>
      </c>
      <c r="BB26">
        <f t="shared" si="0"/>
        <v>770.0730669365131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254.99352604426002</v>
      </c>
      <c r="L27">
        <v>0</v>
      </c>
      <c r="M27">
        <v>63.769465363925775</v>
      </c>
      <c r="N27">
        <v>51.878030861354816</v>
      </c>
      <c r="O27">
        <v>36.63990221727019</v>
      </c>
      <c r="P27">
        <v>27.530689780587576</v>
      </c>
      <c r="Q27">
        <v>0</v>
      </c>
      <c r="R27">
        <v>9.3056992255155198</v>
      </c>
      <c r="S27">
        <v>11.574779015296366</v>
      </c>
      <c r="T27">
        <v>0</v>
      </c>
      <c r="U27">
        <v>51.388985505892279</v>
      </c>
      <c r="V27">
        <v>7.0466319781114999</v>
      </c>
      <c r="W27">
        <v>20.377781695331695</v>
      </c>
      <c r="X27">
        <v>64.786562451602279</v>
      </c>
      <c r="Y27">
        <v>0</v>
      </c>
      <c r="Z27">
        <v>2.8784289600000004</v>
      </c>
      <c r="AA27">
        <v>0</v>
      </c>
      <c r="AB27">
        <v>11.532399700000001</v>
      </c>
      <c r="AC27">
        <v>8.501191888000001</v>
      </c>
      <c r="AD27">
        <v>12.011268150000001</v>
      </c>
      <c r="AE27">
        <v>13.524950400000002</v>
      </c>
      <c r="AF27">
        <v>12.302116200000002</v>
      </c>
      <c r="AG27">
        <v>28.20853134</v>
      </c>
      <c r="AH27">
        <v>41.091581959999992</v>
      </c>
      <c r="AI27">
        <v>14.537049800000002</v>
      </c>
      <c r="AJ27">
        <v>0</v>
      </c>
      <c r="AK27">
        <v>22.741956719999997</v>
      </c>
      <c r="AL27">
        <v>8.6689999999999987</v>
      </c>
      <c r="AM27">
        <v>2.3182980479999999</v>
      </c>
      <c r="AN27">
        <v>0</v>
      </c>
      <c r="AO27">
        <v>3.8737440000000003</v>
      </c>
      <c r="AP27">
        <v>3.9383064000000001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28.755860443091368</v>
      </c>
      <c r="BB27">
        <f t="shared" si="0"/>
        <v>792.84014202205651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254.99352604426002</v>
      </c>
      <c r="L28">
        <v>0</v>
      </c>
      <c r="M28">
        <v>63.769465363925775</v>
      </c>
      <c r="N28">
        <v>51.878030861354816</v>
      </c>
      <c r="O28">
        <v>36.63990221727019</v>
      </c>
      <c r="P28">
        <v>27.530689780587576</v>
      </c>
      <c r="Q28">
        <v>0</v>
      </c>
      <c r="R28">
        <v>9.3056992255155198</v>
      </c>
      <c r="S28">
        <v>11.574779015296366</v>
      </c>
      <c r="T28">
        <v>0</v>
      </c>
      <c r="U28">
        <v>51.388985505892279</v>
      </c>
      <c r="V28">
        <v>7.0466319781114999</v>
      </c>
      <c r="W28">
        <v>20.377781695331695</v>
      </c>
      <c r="X28">
        <v>64.786562451602279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8.501191888000001</v>
      </c>
      <c r="AD28">
        <v>16.015024200000003</v>
      </c>
      <c r="AE28">
        <v>21.696274599999999</v>
      </c>
      <c r="AF28">
        <v>20.503527000000002</v>
      </c>
      <c r="AG28">
        <v>28.20853134</v>
      </c>
      <c r="AH28">
        <v>51.364477449999995</v>
      </c>
      <c r="AI28">
        <v>14.537049800000002</v>
      </c>
      <c r="AJ28">
        <v>0</v>
      </c>
      <c r="AK28">
        <v>22.741956719999997</v>
      </c>
      <c r="AL28">
        <v>17.337999999999997</v>
      </c>
      <c r="AM28">
        <v>2.3182980479999999</v>
      </c>
      <c r="AN28">
        <v>0</v>
      </c>
      <c r="AO28">
        <v>3.8737440000000003</v>
      </c>
      <c r="AP28">
        <v>3.9383064000000001</v>
      </c>
      <c r="AQ28">
        <v>43.142996000000004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30.924727717091372</v>
      </c>
      <c r="BB28">
        <f t="shared" si="0"/>
        <v>852.63890500805655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254.99352604426002</v>
      </c>
      <c r="L29">
        <v>0</v>
      </c>
      <c r="M29">
        <v>63.769465363925775</v>
      </c>
      <c r="N29">
        <v>51.878030861354816</v>
      </c>
      <c r="O29">
        <v>36.63990221727019</v>
      </c>
      <c r="P29">
        <v>27.530689780587576</v>
      </c>
      <c r="Q29">
        <v>0</v>
      </c>
      <c r="R29">
        <v>9.3056992255155198</v>
      </c>
      <c r="S29">
        <v>11.574779015296366</v>
      </c>
      <c r="T29">
        <v>0</v>
      </c>
      <c r="U29">
        <v>51.388985505892279</v>
      </c>
      <c r="V29">
        <v>6.9119172021459763</v>
      </c>
      <c r="W29">
        <v>20.377781695331695</v>
      </c>
      <c r="X29">
        <v>64.786562451602279</v>
      </c>
      <c r="Y29">
        <v>0</v>
      </c>
      <c r="Z29">
        <v>8.6352868800000007</v>
      </c>
      <c r="AA29">
        <v>6.1066367999999995</v>
      </c>
      <c r="AB29">
        <v>11.532399700000001</v>
      </c>
      <c r="AC29">
        <v>8.501191888000001</v>
      </c>
      <c r="AD29">
        <v>16.015024200000003</v>
      </c>
      <c r="AE29">
        <v>21.696274599999999</v>
      </c>
      <c r="AF29">
        <v>20.503527000000002</v>
      </c>
      <c r="AG29">
        <v>28.20853134</v>
      </c>
      <c r="AH29">
        <v>51.364477449999995</v>
      </c>
      <c r="AI29">
        <v>14.537049800000002</v>
      </c>
      <c r="AJ29">
        <v>0</v>
      </c>
      <c r="AK29">
        <v>22.741956719999997</v>
      </c>
      <c r="AL29">
        <v>41.611200000000004</v>
      </c>
      <c r="AM29">
        <v>2.3182980479999999</v>
      </c>
      <c r="AN29">
        <v>0</v>
      </c>
      <c r="AO29">
        <v>3.8737440000000003</v>
      </c>
      <c r="AP29">
        <v>3.9383064000000001</v>
      </c>
      <c r="AQ29">
        <v>43.142996000000004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31.769574941125853</v>
      </c>
      <c r="BB29">
        <f t="shared" si="0"/>
        <v>875.93254300805677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254.99368493009433</v>
      </c>
      <c r="L30">
        <v>0</v>
      </c>
      <c r="M30">
        <v>63.769465363925775</v>
      </c>
      <c r="N30">
        <v>51.878030861354816</v>
      </c>
      <c r="O30">
        <v>36.63990221727019</v>
      </c>
      <c r="P30">
        <v>27.530689780587576</v>
      </c>
      <c r="Q30">
        <v>0</v>
      </c>
      <c r="R30">
        <v>9.3056997093843172</v>
      </c>
      <c r="S30">
        <v>11.554404029108959</v>
      </c>
      <c r="T30">
        <v>0</v>
      </c>
      <c r="U30">
        <v>51.388985505892279</v>
      </c>
      <c r="V30">
        <v>5.9486782644832266</v>
      </c>
      <c r="W30">
        <v>20.377781695331695</v>
      </c>
      <c r="X30">
        <v>64.786562451602279</v>
      </c>
      <c r="Y30">
        <v>0</v>
      </c>
      <c r="Z30">
        <v>8.6352868800000007</v>
      </c>
      <c r="AA30">
        <v>6.1066367999999995</v>
      </c>
      <c r="AB30">
        <v>11.532399700000001</v>
      </c>
      <c r="AC30">
        <v>8.501191888000001</v>
      </c>
      <c r="AD30">
        <v>16.015024200000003</v>
      </c>
      <c r="AE30">
        <v>21.696274599999999</v>
      </c>
      <c r="AF30">
        <v>20.503527000000002</v>
      </c>
      <c r="AG30">
        <v>28.20853134</v>
      </c>
      <c r="AH30">
        <v>51.364477449999995</v>
      </c>
      <c r="AI30">
        <v>14.537049800000002</v>
      </c>
      <c r="AJ30">
        <v>0</v>
      </c>
      <c r="AK30">
        <v>22.741956719999997</v>
      </c>
      <c r="AL30">
        <v>41.611200000000004</v>
      </c>
      <c r="AM30">
        <v>2.3182980479999999</v>
      </c>
      <c r="AN30">
        <v>0</v>
      </c>
      <c r="AO30">
        <v>3.8737440000000003</v>
      </c>
      <c r="AP30">
        <v>3.9383064000000001</v>
      </c>
      <c r="AQ30">
        <v>43.142996000000004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31.735154122921898</v>
      </c>
      <c r="BB30">
        <f t="shared" si="0"/>
        <v>874.98350927211357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254.99368493009433</v>
      </c>
      <c r="L31">
        <v>0</v>
      </c>
      <c r="M31">
        <v>63.769465363925775</v>
      </c>
      <c r="N31">
        <v>51.878030861354816</v>
      </c>
      <c r="O31">
        <v>36.63990221727019</v>
      </c>
      <c r="P31">
        <v>27.532737585540016</v>
      </c>
      <c r="Q31">
        <v>0</v>
      </c>
      <c r="R31">
        <v>9.3056997093843172</v>
      </c>
      <c r="S31">
        <v>11.575129533678755</v>
      </c>
      <c r="T31">
        <v>0</v>
      </c>
      <c r="U31">
        <v>51.388985505892279</v>
      </c>
      <c r="V31">
        <v>5.9486782644832266</v>
      </c>
      <c r="W31">
        <v>20.377781695331695</v>
      </c>
      <c r="X31">
        <v>64.786562451602279</v>
      </c>
      <c r="Y31">
        <v>0</v>
      </c>
      <c r="Z31">
        <v>8.6352868800000007</v>
      </c>
      <c r="AA31">
        <v>6.1066367999999995</v>
      </c>
      <c r="AB31">
        <v>11.532399700000001</v>
      </c>
      <c r="AC31">
        <v>8.501191888000001</v>
      </c>
      <c r="AD31">
        <v>16.015024200000003</v>
      </c>
      <c r="AE31">
        <v>21.696274599999999</v>
      </c>
      <c r="AF31">
        <v>20.503527000000002</v>
      </c>
      <c r="AG31">
        <v>28.20853134</v>
      </c>
      <c r="AH31">
        <v>51.364477449999995</v>
      </c>
      <c r="AI31">
        <v>1.3977932499999997</v>
      </c>
      <c r="AJ31">
        <v>0</v>
      </c>
      <c r="AK31">
        <v>22.741956719999997</v>
      </c>
      <c r="AL31">
        <v>41.611200000000004</v>
      </c>
      <c r="AM31">
        <v>2.3182980479999999</v>
      </c>
      <c r="AN31">
        <v>0</v>
      </c>
      <c r="AO31">
        <v>3.8737440000000003</v>
      </c>
      <c r="AP31">
        <v>3.9383064000000001</v>
      </c>
      <c r="AQ31">
        <v>43.142996000000004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31.276077106872378</v>
      </c>
      <c r="BB31">
        <f t="shared" si="0"/>
        <v>862.32610304768536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254.99368493009433</v>
      </c>
      <c r="L32">
        <v>0</v>
      </c>
      <c r="M32">
        <v>63.769465363925775</v>
      </c>
      <c r="N32">
        <v>51.878030861354816</v>
      </c>
      <c r="O32">
        <v>36.63990221727019</v>
      </c>
      <c r="P32">
        <v>27.532737585540016</v>
      </c>
      <c r="Q32">
        <v>0</v>
      </c>
      <c r="R32">
        <v>9.3056997093843172</v>
      </c>
      <c r="S32">
        <v>11.575129533678755</v>
      </c>
      <c r="T32">
        <v>0</v>
      </c>
      <c r="U32">
        <v>51.388985505892279</v>
      </c>
      <c r="V32">
        <v>5.3141305765611637</v>
      </c>
      <c r="W32">
        <v>20.377781695331695</v>
      </c>
      <c r="X32">
        <v>64.786562451602279</v>
      </c>
      <c r="Y32">
        <v>0</v>
      </c>
      <c r="Z32">
        <v>2.8784289600000004</v>
      </c>
      <c r="AA32">
        <v>0</v>
      </c>
      <c r="AB32">
        <v>11.532399700000001</v>
      </c>
      <c r="AC32">
        <v>4.2505959439999987</v>
      </c>
      <c r="AD32">
        <v>12.011268150000001</v>
      </c>
      <c r="AE32">
        <v>13.524950400000002</v>
      </c>
      <c r="AF32">
        <v>12.302116200000002</v>
      </c>
      <c r="AG32">
        <v>28.20853134</v>
      </c>
      <c r="AH32">
        <v>41.091581959999992</v>
      </c>
      <c r="AI32">
        <v>1.3977932499999997</v>
      </c>
      <c r="AJ32">
        <v>0</v>
      </c>
      <c r="AK32">
        <v>22.741956719999997</v>
      </c>
      <c r="AL32">
        <v>41.611200000000004</v>
      </c>
      <c r="AM32">
        <v>2.3182980479999999</v>
      </c>
      <c r="AN32">
        <v>0</v>
      </c>
      <c r="AO32">
        <v>3.8737440000000003</v>
      </c>
      <c r="AP32">
        <v>4.219614</v>
      </c>
      <c r="AQ32">
        <v>32.357247000000001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29.249490175798524</v>
      </c>
      <c r="BB32">
        <f t="shared" si="0"/>
        <v>806.45022368683692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254.99368493009433</v>
      </c>
      <c r="L33">
        <v>0</v>
      </c>
      <c r="M33">
        <v>63.769465363925775</v>
      </c>
      <c r="N33">
        <v>51.878030861354816</v>
      </c>
      <c r="O33">
        <v>36.63990221727019</v>
      </c>
      <c r="P33">
        <v>27.532737585540016</v>
      </c>
      <c r="Q33">
        <v>0</v>
      </c>
      <c r="R33">
        <v>9.3056997093843172</v>
      </c>
      <c r="S33">
        <v>11.575129533678755</v>
      </c>
      <c r="T33">
        <v>0</v>
      </c>
      <c r="U33">
        <v>51.388985505892279</v>
      </c>
      <c r="V33">
        <v>5.3141305765611637</v>
      </c>
      <c r="W33">
        <v>20.377781695331695</v>
      </c>
      <c r="X33">
        <v>64.786562451602279</v>
      </c>
      <c r="Y33">
        <v>0</v>
      </c>
      <c r="Z33">
        <v>2.8784289600000004</v>
      </c>
      <c r="AA33">
        <v>0</v>
      </c>
      <c r="AB33">
        <v>5.7369298000000004</v>
      </c>
      <c r="AC33">
        <v>4.2505959439999987</v>
      </c>
      <c r="AD33">
        <v>8.0075121000000014</v>
      </c>
      <c r="AE33">
        <v>13.524950400000002</v>
      </c>
      <c r="AF33">
        <v>4.4424308499999992</v>
      </c>
      <c r="AG33">
        <v>28.20853134</v>
      </c>
      <c r="AH33">
        <v>30.818686470000003</v>
      </c>
      <c r="AI33">
        <v>1.3977932499999997</v>
      </c>
      <c r="AJ33">
        <v>0</v>
      </c>
      <c r="AK33">
        <v>22.741956719999997</v>
      </c>
      <c r="AL33">
        <v>17.337999999999997</v>
      </c>
      <c r="AM33">
        <v>2.3182980479999999</v>
      </c>
      <c r="AN33">
        <v>0</v>
      </c>
      <c r="AO33">
        <v>3.8737440000000003</v>
      </c>
      <c r="AP33">
        <v>4.219614</v>
      </c>
      <c r="AQ33">
        <v>32.357247000000001</v>
      </c>
      <c r="AR33">
        <v>23.274086399999998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28.185995128998513</v>
      </c>
      <c r="BB33">
        <f t="shared" si="0"/>
        <v>777.12816794363675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254.99368493009433</v>
      </c>
      <c r="L34">
        <v>0</v>
      </c>
      <c r="M34">
        <v>63.769465363925775</v>
      </c>
      <c r="N34">
        <v>51.878030861354816</v>
      </c>
      <c r="O34">
        <v>36.63990221727019</v>
      </c>
      <c r="P34">
        <v>27.532737585540016</v>
      </c>
      <c r="Q34">
        <v>0</v>
      </c>
      <c r="R34">
        <v>9.3056997093843172</v>
      </c>
      <c r="S34">
        <v>11.575129533678755</v>
      </c>
      <c r="T34">
        <v>0</v>
      </c>
      <c r="U34">
        <v>51.388985505892279</v>
      </c>
      <c r="V34">
        <v>5.3141305765611637</v>
      </c>
      <c r="W34">
        <v>20.377781695331695</v>
      </c>
      <c r="X34">
        <v>64.786562451602279</v>
      </c>
      <c r="Y34">
        <v>0</v>
      </c>
      <c r="Z34">
        <v>2.8784289600000004</v>
      </c>
      <c r="AA34">
        <v>0</v>
      </c>
      <c r="AB34">
        <v>5.7369298000000004</v>
      </c>
      <c r="AC34">
        <v>4.2505959439999987</v>
      </c>
      <c r="AD34">
        <v>4.0037560499999998</v>
      </c>
      <c r="AE34">
        <v>13.524950400000002</v>
      </c>
      <c r="AF34">
        <v>4.4424308499999992</v>
      </c>
      <c r="AG34">
        <v>28.20853134</v>
      </c>
      <c r="AH34">
        <v>20.545790979999996</v>
      </c>
      <c r="AI34">
        <v>1.3977932499999997</v>
      </c>
      <c r="AJ34">
        <v>0</v>
      </c>
      <c r="AK34">
        <v>22.741956719999997</v>
      </c>
      <c r="AL34">
        <v>8.6689999999999987</v>
      </c>
      <c r="AM34">
        <v>0</v>
      </c>
      <c r="AN34">
        <v>0</v>
      </c>
      <c r="AO34">
        <v>3.8737440000000003</v>
      </c>
      <c r="AP34">
        <v>4.219614</v>
      </c>
      <c r="AQ34">
        <v>21.571498000000002</v>
      </c>
      <c r="AR34">
        <v>23.274086399999998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26.924255850398517</v>
      </c>
      <c r="BB34">
        <f t="shared" si="0"/>
        <v>742.34020863423689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254.99368493009433</v>
      </c>
      <c r="L35">
        <v>0</v>
      </c>
      <c r="M35">
        <v>63.769465363925775</v>
      </c>
      <c r="N35">
        <v>51.878030861354816</v>
      </c>
      <c r="O35">
        <v>36.63990221727019</v>
      </c>
      <c r="P35">
        <v>27.532737585540016</v>
      </c>
      <c r="Q35">
        <v>0</v>
      </c>
      <c r="R35">
        <v>9.3056997093843172</v>
      </c>
      <c r="S35">
        <v>11.575129533678755</v>
      </c>
      <c r="T35">
        <v>0</v>
      </c>
      <c r="U35">
        <v>51.388985505892279</v>
      </c>
      <c r="V35">
        <v>9.0966605067466269</v>
      </c>
      <c r="W35">
        <v>20.376644420629603</v>
      </c>
      <c r="X35">
        <v>64.787564766839381</v>
      </c>
      <c r="Y35">
        <v>0</v>
      </c>
      <c r="Z35">
        <v>2.8784289600000004</v>
      </c>
      <c r="AA35">
        <v>0</v>
      </c>
      <c r="AB35">
        <v>5.7369298000000004</v>
      </c>
      <c r="AC35">
        <v>4.2505959439999987</v>
      </c>
      <c r="AD35">
        <v>4.0037560499999998</v>
      </c>
      <c r="AE35">
        <v>13.524950400000002</v>
      </c>
      <c r="AF35">
        <v>4.4424308499999992</v>
      </c>
      <c r="AG35">
        <v>28.20853134</v>
      </c>
      <c r="AH35">
        <v>10.272895489999998</v>
      </c>
      <c r="AI35">
        <v>1.3977932499999997</v>
      </c>
      <c r="AJ35">
        <v>0</v>
      </c>
      <c r="AK35">
        <v>22.741956719999997</v>
      </c>
      <c r="AL35">
        <v>8.6689999999999987</v>
      </c>
      <c r="AM35">
        <v>0</v>
      </c>
      <c r="AN35">
        <v>0</v>
      </c>
      <c r="AO35">
        <v>3.8737440000000003</v>
      </c>
      <c r="AP35">
        <v>4.219614</v>
      </c>
      <c r="AQ35">
        <v>10.785749000000001</v>
      </c>
      <c r="AR35">
        <v>1.4546303999999999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25.555906075832425</v>
      </c>
      <c r="BB35">
        <f t="shared" si="0"/>
        <v>704.61285288952354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254.99368493009433</v>
      </c>
      <c r="L36">
        <v>0</v>
      </c>
      <c r="M36">
        <v>63.769465363925775</v>
      </c>
      <c r="N36">
        <v>51.878030861354816</v>
      </c>
      <c r="O36">
        <v>36.63990221727019</v>
      </c>
      <c r="P36">
        <v>27.532737585540016</v>
      </c>
      <c r="Q36">
        <v>0</v>
      </c>
      <c r="R36">
        <v>9.3056997093843172</v>
      </c>
      <c r="S36">
        <v>11.575129533678755</v>
      </c>
      <c r="T36">
        <v>0</v>
      </c>
      <c r="U36">
        <v>51.388985505892279</v>
      </c>
      <c r="V36">
        <v>9.0966605067466269</v>
      </c>
      <c r="W36">
        <v>20.376644420629603</v>
      </c>
      <c r="X36">
        <v>64.787564766839381</v>
      </c>
      <c r="Y36">
        <v>0</v>
      </c>
      <c r="Z36">
        <v>2.8784289600000004</v>
      </c>
      <c r="AA36">
        <v>0</v>
      </c>
      <c r="AB36">
        <v>5.7369298000000004</v>
      </c>
      <c r="AC36">
        <v>0</v>
      </c>
      <c r="AD36">
        <v>4.0037560499999998</v>
      </c>
      <c r="AE36">
        <v>6.7624752000000008</v>
      </c>
      <c r="AF36">
        <v>4.4424308499999992</v>
      </c>
      <c r="AG36">
        <v>28.20853134</v>
      </c>
      <c r="AH36">
        <v>0</v>
      </c>
      <c r="AI36">
        <v>1.3977932499999997</v>
      </c>
      <c r="AJ36">
        <v>0</v>
      </c>
      <c r="AK36">
        <v>22.741956719999997</v>
      </c>
      <c r="AL36">
        <v>8.6689999999999987</v>
      </c>
      <c r="AM36">
        <v>0</v>
      </c>
      <c r="AN36">
        <v>0</v>
      </c>
      <c r="AO36">
        <v>3.8737440000000003</v>
      </c>
      <c r="AP36">
        <v>4.219614</v>
      </c>
      <c r="AQ36">
        <v>8.7333999999999996</v>
      </c>
      <c r="AR36">
        <v>1.4546303999999999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24.739064985232421</v>
      </c>
      <c r="BB36">
        <f t="shared" si="0"/>
        <v>682.09137834612363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254.99352604426002</v>
      </c>
      <c r="L37">
        <v>0</v>
      </c>
      <c r="M37">
        <v>63.769465363925775</v>
      </c>
      <c r="N37">
        <v>51.878030861354816</v>
      </c>
      <c r="O37">
        <v>36.63990221727019</v>
      </c>
      <c r="P37">
        <v>26.83876383059901</v>
      </c>
      <c r="Q37">
        <v>0</v>
      </c>
      <c r="R37">
        <v>0</v>
      </c>
      <c r="S37">
        <v>1.9472988441778922E-3</v>
      </c>
      <c r="T37">
        <v>0</v>
      </c>
      <c r="U37">
        <v>51.761658031088082</v>
      </c>
      <c r="V37">
        <v>9.0984456537853493</v>
      </c>
      <c r="W37">
        <v>20.376644420629603</v>
      </c>
      <c r="X37">
        <v>64.787564766839381</v>
      </c>
      <c r="Y37">
        <v>0</v>
      </c>
      <c r="Z37">
        <v>2.8784289600000004</v>
      </c>
      <c r="AA37">
        <v>0</v>
      </c>
      <c r="AB37">
        <v>5.7369298000000004</v>
      </c>
      <c r="AC37">
        <v>0</v>
      </c>
      <c r="AD37">
        <v>4.0037560499999998</v>
      </c>
      <c r="AE37">
        <v>6.7624752000000008</v>
      </c>
      <c r="AF37">
        <v>4.4424308499999992</v>
      </c>
      <c r="AG37">
        <v>28.20853134</v>
      </c>
      <c r="AH37">
        <v>0</v>
      </c>
      <c r="AI37">
        <v>1.3977932499999997</v>
      </c>
      <c r="AJ37">
        <v>0</v>
      </c>
      <c r="AK37">
        <v>22.741956719999997</v>
      </c>
      <c r="AL37">
        <v>8.6689999999999987</v>
      </c>
      <c r="AM37">
        <v>0</v>
      </c>
      <c r="AN37">
        <v>0</v>
      </c>
      <c r="AO37">
        <v>3.8737440000000003</v>
      </c>
      <c r="AP37">
        <v>4.219614</v>
      </c>
      <c r="AQ37">
        <v>0</v>
      </c>
      <c r="AR37">
        <v>1.4546303999999999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23.69144618922784</v>
      </c>
      <c r="BB37">
        <f t="shared" si="0"/>
        <v>653.20704022936854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254.99352604426002</v>
      </c>
      <c r="L38">
        <v>0</v>
      </c>
      <c r="M38">
        <v>63.769465363925775</v>
      </c>
      <c r="N38">
        <v>51.878030861354816</v>
      </c>
      <c r="O38">
        <v>36.63990221727019</v>
      </c>
      <c r="P38">
        <v>26.83876383059901</v>
      </c>
      <c r="Q38">
        <v>0</v>
      </c>
      <c r="R38">
        <v>0</v>
      </c>
      <c r="S38">
        <v>1.9472988441778922E-3</v>
      </c>
      <c r="T38">
        <v>0</v>
      </c>
      <c r="U38">
        <v>51.761658031088082</v>
      </c>
      <c r="V38">
        <v>9.0984456537853493</v>
      </c>
      <c r="W38">
        <v>20.376644420629603</v>
      </c>
      <c r="X38">
        <v>64.787564766839381</v>
      </c>
      <c r="Y38">
        <v>0</v>
      </c>
      <c r="Z38">
        <v>2.8784289600000004</v>
      </c>
      <c r="AA38">
        <v>0</v>
      </c>
      <c r="AB38">
        <v>5.7369298000000004</v>
      </c>
      <c r="AC38">
        <v>0</v>
      </c>
      <c r="AD38">
        <v>4.0037560499999998</v>
      </c>
      <c r="AE38">
        <v>6.7061212399999999</v>
      </c>
      <c r="AF38">
        <v>4.4424308499999992</v>
      </c>
      <c r="AG38">
        <v>28.20853134</v>
      </c>
      <c r="AH38">
        <v>0</v>
      </c>
      <c r="AI38">
        <v>1.3977932499999997</v>
      </c>
      <c r="AJ38">
        <v>0</v>
      </c>
      <c r="AK38">
        <v>22.741956719999997</v>
      </c>
      <c r="AL38">
        <v>8.6689999999999987</v>
      </c>
      <c r="AM38">
        <v>0</v>
      </c>
      <c r="AN38">
        <v>0</v>
      </c>
      <c r="AO38">
        <v>3.8737440000000003</v>
      </c>
      <c r="AP38">
        <v>4.219614</v>
      </c>
      <c r="AQ38">
        <v>0</v>
      </c>
      <c r="AR38">
        <v>1.4546303999999999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23.689473586027837</v>
      </c>
      <c r="BB38">
        <f t="shared" si="0"/>
        <v>653.15265887256851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254.99352604426002</v>
      </c>
      <c r="L39">
        <v>0</v>
      </c>
      <c r="M39">
        <v>63.769465363925775</v>
      </c>
      <c r="N39">
        <v>51.878030861354816</v>
      </c>
      <c r="O39">
        <v>36.63990221727019</v>
      </c>
      <c r="P39">
        <v>21.471011064479207</v>
      </c>
      <c r="Q39">
        <v>0</v>
      </c>
      <c r="R39">
        <v>0</v>
      </c>
      <c r="S39">
        <v>1.9472988441778922E-3</v>
      </c>
      <c r="T39">
        <v>0</v>
      </c>
      <c r="U39">
        <v>51.761658031088082</v>
      </c>
      <c r="V39">
        <v>9.0984456537853493</v>
      </c>
      <c r="W39">
        <v>20.376644420629603</v>
      </c>
      <c r="X39">
        <v>64.787564766839381</v>
      </c>
      <c r="Y39">
        <v>0</v>
      </c>
      <c r="Z39">
        <v>2.8784289600000004</v>
      </c>
      <c r="AA39">
        <v>0</v>
      </c>
      <c r="AB39">
        <v>5.7369298000000004</v>
      </c>
      <c r="AC39">
        <v>0</v>
      </c>
      <c r="AD39">
        <v>4.0037560499999998</v>
      </c>
      <c r="AE39">
        <v>0</v>
      </c>
      <c r="AF39">
        <v>0</v>
      </c>
      <c r="AG39">
        <v>28.20853134</v>
      </c>
      <c r="AH39">
        <v>0</v>
      </c>
      <c r="AI39">
        <v>1.3977932499999997</v>
      </c>
      <c r="AJ39">
        <v>0</v>
      </c>
      <c r="AK39">
        <v>22.741956719999997</v>
      </c>
      <c r="AL39">
        <v>8.6689999999999987</v>
      </c>
      <c r="AM39">
        <v>0</v>
      </c>
      <c r="AN39">
        <v>0</v>
      </c>
      <c r="AO39">
        <v>3.7446191999999998</v>
      </c>
      <c r="AP39">
        <v>3.9383064000000001</v>
      </c>
      <c r="AQ39">
        <v>0</v>
      </c>
      <c r="AR39">
        <v>1.4546303999999999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23.097038555613643</v>
      </c>
      <c r="BB39">
        <f t="shared" si="0"/>
        <v>636.81835664686287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254.99352604426002</v>
      </c>
      <c r="L40">
        <v>0</v>
      </c>
      <c r="M40">
        <v>63.769465363925775</v>
      </c>
      <c r="N40">
        <v>51.878030861354816</v>
      </c>
      <c r="O40">
        <v>36.63990221727019</v>
      </c>
      <c r="P40">
        <v>21.471011064479207</v>
      </c>
      <c r="Q40">
        <v>0</v>
      </c>
      <c r="R40">
        <v>0</v>
      </c>
      <c r="S40">
        <v>1.9472988441778922E-3</v>
      </c>
      <c r="T40">
        <v>0</v>
      </c>
      <c r="U40">
        <v>51.761658031088082</v>
      </c>
      <c r="V40">
        <v>9.0984456537853493</v>
      </c>
      <c r="W40">
        <v>20.376644420629603</v>
      </c>
      <c r="X40">
        <v>64.787564766839381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4.0037560499999998</v>
      </c>
      <c r="AE40">
        <v>0</v>
      </c>
      <c r="AF40">
        <v>0</v>
      </c>
      <c r="AG40">
        <v>28.20853134</v>
      </c>
      <c r="AH40">
        <v>0</v>
      </c>
      <c r="AI40">
        <v>1.3977932499999997</v>
      </c>
      <c r="AJ40">
        <v>0</v>
      </c>
      <c r="AK40">
        <v>22.741956719999997</v>
      </c>
      <c r="AL40">
        <v>8.6689999999999987</v>
      </c>
      <c r="AM40">
        <v>0</v>
      </c>
      <c r="AN40">
        <v>0</v>
      </c>
      <c r="AO40">
        <v>3.7446191999999998</v>
      </c>
      <c r="AP40">
        <v>3.9383064000000001</v>
      </c>
      <c r="AQ40">
        <v>0</v>
      </c>
      <c r="AR40">
        <v>1.4546303999999999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22.896246012613645</v>
      </c>
      <c r="BB40">
        <f t="shared" si="0"/>
        <v>631.2822193898628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212.99356297100573</v>
      </c>
      <c r="L41">
        <v>0</v>
      </c>
      <c r="M41">
        <v>63.769465363925775</v>
      </c>
      <c r="N41">
        <v>51.878030861354816</v>
      </c>
      <c r="O41">
        <v>36.63990221727019</v>
      </c>
      <c r="P41">
        <v>21.471011064479207</v>
      </c>
      <c r="Q41">
        <v>0</v>
      </c>
      <c r="R41">
        <v>0</v>
      </c>
      <c r="S41">
        <v>1.9472988441778922E-3</v>
      </c>
      <c r="T41">
        <v>0</v>
      </c>
      <c r="U41">
        <v>51.761658031088082</v>
      </c>
      <c r="V41">
        <v>9.3575129533678751</v>
      </c>
      <c r="W41">
        <v>20.376644420629603</v>
      </c>
      <c r="X41">
        <v>64.787564766839381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28.20853134</v>
      </c>
      <c r="AH41">
        <v>0</v>
      </c>
      <c r="AI41">
        <v>0</v>
      </c>
      <c r="AJ41">
        <v>0</v>
      </c>
      <c r="AK41">
        <v>22.741956719999997</v>
      </c>
      <c r="AL41">
        <v>8.6689999999999987</v>
      </c>
      <c r="AM41">
        <v>0</v>
      </c>
      <c r="AN41">
        <v>0</v>
      </c>
      <c r="AO41">
        <v>3.7446191999999998</v>
      </c>
      <c r="AP41">
        <v>3.9383064000000001</v>
      </c>
      <c r="AQ41">
        <v>0</v>
      </c>
      <c r="AR41">
        <v>1.4546303999999999</v>
      </c>
      <c r="AS41">
        <v>2.3632473599999999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21.386392055432253</v>
      </c>
      <c r="BB41">
        <f t="shared" si="0"/>
        <v>589.65338432337251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212.99356297100573</v>
      </c>
      <c r="L42">
        <v>0</v>
      </c>
      <c r="M42">
        <v>63.769465363925775</v>
      </c>
      <c r="N42">
        <v>51.878030861354816</v>
      </c>
      <c r="O42">
        <v>36.63990221727019</v>
      </c>
      <c r="P42">
        <v>21.471011064479207</v>
      </c>
      <c r="Q42">
        <v>0</v>
      </c>
      <c r="R42">
        <v>0</v>
      </c>
      <c r="S42">
        <v>1.9472988441778922E-3</v>
      </c>
      <c r="T42">
        <v>0</v>
      </c>
      <c r="U42">
        <v>51.761658031088082</v>
      </c>
      <c r="V42">
        <v>9.3575129533678751</v>
      </c>
      <c r="W42">
        <v>20.376644420629603</v>
      </c>
      <c r="X42">
        <v>64.787564766839381</v>
      </c>
      <c r="Y42">
        <v>0</v>
      </c>
      <c r="Z42">
        <v>2.8784289600000004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28.20853134</v>
      </c>
      <c r="AH42">
        <v>0</v>
      </c>
      <c r="AI42">
        <v>0</v>
      </c>
      <c r="AJ42">
        <v>0</v>
      </c>
      <c r="AK42">
        <v>22.741956719999997</v>
      </c>
      <c r="AL42">
        <v>8.6689999999999987</v>
      </c>
      <c r="AM42">
        <v>0</v>
      </c>
      <c r="AN42">
        <v>0</v>
      </c>
      <c r="AO42">
        <v>3.7446191999999998</v>
      </c>
      <c r="AP42">
        <v>3.9383064000000001</v>
      </c>
      <c r="AQ42">
        <v>0</v>
      </c>
      <c r="AR42">
        <v>1.4546303999999999</v>
      </c>
      <c r="AS42">
        <v>2.3632473599999999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21.386392055432253</v>
      </c>
      <c r="BB42">
        <f t="shared" si="0"/>
        <v>589.65338432337251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212.99356297100573</v>
      </c>
      <c r="L43">
        <v>0</v>
      </c>
      <c r="M43">
        <v>63.769465363925775</v>
      </c>
      <c r="N43">
        <v>51.878030861354816</v>
      </c>
      <c r="O43">
        <v>36.63990221727019</v>
      </c>
      <c r="P43">
        <v>21.316062176165808</v>
      </c>
      <c r="Q43">
        <v>0</v>
      </c>
      <c r="R43">
        <v>0</v>
      </c>
      <c r="S43">
        <v>1.9472988441778922E-3</v>
      </c>
      <c r="T43">
        <v>0</v>
      </c>
      <c r="U43">
        <v>51.761658031088082</v>
      </c>
      <c r="V43">
        <v>9.6979188007495321</v>
      </c>
      <c r="W43">
        <v>20.376644420629603</v>
      </c>
      <c r="X43">
        <v>64.787564766839381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28.20853134</v>
      </c>
      <c r="AH43">
        <v>0</v>
      </c>
      <c r="AI43">
        <v>0</v>
      </c>
      <c r="AJ43">
        <v>0</v>
      </c>
      <c r="AK43">
        <v>22.741956719999997</v>
      </c>
      <c r="AL43">
        <v>8.6689999999999987</v>
      </c>
      <c r="AM43">
        <v>0</v>
      </c>
      <c r="AN43">
        <v>0</v>
      </c>
      <c r="AO43">
        <v>3.7446191999999998</v>
      </c>
      <c r="AP43">
        <v>3.9383064000000001</v>
      </c>
      <c r="AQ43">
        <v>0</v>
      </c>
      <c r="AR43">
        <v>1.4546303999999999</v>
      </c>
      <c r="AS43">
        <v>2.3632473599999999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21.292138035399645</v>
      </c>
      <c r="BB43">
        <f t="shared" si="0"/>
        <v>587.05466634247341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212.99356297100573</v>
      </c>
      <c r="L44">
        <v>0</v>
      </c>
      <c r="M44">
        <v>63.769465363925775</v>
      </c>
      <c r="N44">
        <v>51.878030861354816</v>
      </c>
      <c r="O44">
        <v>36.63990221727019</v>
      </c>
      <c r="P44">
        <v>21.316062176165808</v>
      </c>
      <c r="Q44">
        <v>0</v>
      </c>
      <c r="R44">
        <v>0</v>
      </c>
      <c r="S44">
        <v>1.9472988441778922E-3</v>
      </c>
      <c r="T44">
        <v>0</v>
      </c>
      <c r="U44">
        <v>51.761658031088082</v>
      </c>
      <c r="V44">
        <v>9.6979188007495321</v>
      </c>
      <c r="W44">
        <v>20.376644420629603</v>
      </c>
      <c r="X44">
        <v>64.787564766839381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28.20853134</v>
      </c>
      <c r="AH44">
        <v>0</v>
      </c>
      <c r="AI44">
        <v>0</v>
      </c>
      <c r="AJ44">
        <v>0</v>
      </c>
      <c r="AK44">
        <v>22.741956719999997</v>
      </c>
      <c r="AL44">
        <v>8.6689999999999987</v>
      </c>
      <c r="AM44">
        <v>0</v>
      </c>
      <c r="AN44">
        <v>0</v>
      </c>
      <c r="AO44">
        <v>3.7446191999999998</v>
      </c>
      <c r="AP44">
        <v>3.9383064000000001</v>
      </c>
      <c r="AQ44">
        <v>0</v>
      </c>
      <c r="AR44">
        <v>1.4546303999999999</v>
      </c>
      <c r="AS44">
        <v>2.3632473599999999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21.292138035399645</v>
      </c>
      <c r="BB44">
        <f t="shared" si="0"/>
        <v>587.05466634247341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212.99552034793419</v>
      </c>
      <c r="L45">
        <v>0</v>
      </c>
      <c r="M45">
        <v>63.769465363925775</v>
      </c>
      <c r="N45">
        <v>51.878030861354816</v>
      </c>
      <c r="O45">
        <v>36.63990221727019</v>
      </c>
      <c r="P45">
        <v>20.600640119284289</v>
      </c>
      <c r="Q45">
        <v>0</v>
      </c>
      <c r="R45">
        <v>9.0966963457989117E-3</v>
      </c>
      <c r="S45">
        <v>0</v>
      </c>
      <c r="T45">
        <v>0</v>
      </c>
      <c r="U45">
        <v>51.761658031088082</v>
      </c>
      <c r="V45">
        <v>5.6122234817813776</v>
      </c>
      <c r="W45">
        <v>20.376644420629603</v>
      </c>
      <c r="X45">
        <v>64.787564766839381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28.20853134</v>
      </c>
      <c r="AH45">
        <v>0</v>
      </c>
      <c r="AI45">
        <v>0</v>
      </c>
      <c r="AJ45">
        <v>0</v>
      </c>
      <c r="AK45">
        <v>22.741956719999997</v>
      </c>
      <c r="AL45">
        <v>8.6689999999999987</v>
      </c>
      <c r="AM45">
        <v>0</v>
      </c>
      <c r="AN45">
        <v>0</v>
      </c>
      <c r="AO45">
        <v>3.7446191999999998</v>
      </c>
      <c r="AP45">
        <v>5.7386750400000004</v>
      </c>
      <c r="AQ45">
        <v>0</v>
      </c>
      <c r="AR45">
        <v>1.4546303999999999</v>
      </c>
      <c r="AS45">
        <v>2.3632473599999999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21.187430468229071</v>
      </c>
      <c r="BB45">
        <f t="shared" si="0"/>
        <v>584.16773194822429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212.99552034793419</v>
      </c>
      <c r="L46">
        <v>0</v>
      </c>
      <c r="M46">
        <v>63.769465363925775</v>
      </c>
      <c r="N46">
        <v>51.878030861354816</v>
      </c>
      <c r="O46">
        <v>36.63990221727019</v>
      </c>
      <c r="P46">
        <v>20.600640119284289</v>
      </c>
      <c r="Q46">
        <v>0</v>
      </c>
      <c r="R46">
        <v>9.0966963457989117E-3</v>
      </c>
      <c r="S46">
        <v>0</v>
      </c>
      <c r="T46">
        <v>0</v>
      </c>
      <c r="U46">
        <v>51.761658031088082</v>
      </c>
      <c r="V46">
        <v>5.6122234817813776</v>
      </c>
      <c r="W46">
        <v>20.376644420629603</v>
      </c>
      <c r="X46">
        <v>64.787564766839381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28.20853134</v>
      </c>
      <c r="AH46">
        <v>0</v>
      </c>
      <c r="AI46">
        <v>0</v>
      </c>
      <c r="AJ46">
        <v>0</v>
      </c>
      <c r="AK46">
        <v>22.741956719999997</v>
      </c>
      <c r="AL46">
        <v>8.6689999999999987</v>
      </c>
      <c r="AM46">
        <v>0</v>
      </c>
      <c r="AN46">
        <v>0</v>
      </c>
      <c r="AO46">
        <v>3.7446191999999998</v>
      </c>
      <c r="AP46">
        <v>5.7386750400000004</v>
      </c>
      <c r="AQ46">
        <v>0</v>
      </c>
      <c r="AR46">
        <v>1.4546303999999999</v>
      </c>
      <c r="AS46">
        <v>2.3632473599999999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21.187430468229071</v>
      </c>
      <c r="BB46">
        <f t="shared" si="0"/>
        <v>584.16773194822429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212.99552034793419</v>
      </c>
      <c r="L47">
        <v>0</v>
      </c>
      <c r="M47">
        <v>63.769465363925775</v>
      </c>
      <c r="N47">
        <v>51.878030861354816</v>
      </c>
      <c r="O47">
        <v>36.63990221727019</v>
      </c>
      <c r="P47">
        <v>20.600640119284289</v>
      </c>
      <c r="Q47">
        <v>0</v>
      </c>
      <c r="R47">
        <v>9.0966963457989117E-3</v>
      </c>
      <c r="S47">
        <v>0</v>
      </c>
      <c r="T47">
        <v>0</v>
      </c>
      <c r="U47">
        <v>51.761658031088082</v>
      </c>
      <c r="V47">
        <v>5.6122234817813776</v>
      </c>
      <c r="W47">
        <v>20.376644420629603</v>
      </c>
      <c r="X47">
        <v>64.787564766839381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28.20853134</v>
      </c>
      <c r="AH47">
        <v>0</v>
      </c>
      <c r="AI47">
        <v>0</v>
      </c>
      <c r="AJ47">
        <v>0</v>
      </c>
      <c r="AK47">
        <v>22.741956719999997</v>
      </c>
      <c r="AL47">
        <v>8.6689999999999987</v>
      </c>
      <c r="AM47">
        <v>0</v>
      </c>
      <c r="AN47">
        <v>0</v>
      </c>
      <c r="AO47">
        <v>3.7446191999999998</v>
      </c>
      <c r="AP47">
        <v>5.7386750400000004</v>
      </c>
      <c r="AQ47">
        <v>0</v>
      </c>
      <c r="AR47">
        <v>1.4546303999999999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21.187430468229071</v>
      </c>
      <c r="BB47">
        <f t="shared" si="0"/>
        <v>584.16773194822429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212.99552034793419</v>
      </c>
      <c r="L48">
        <v>0</v>
      </c>
      <c r="M48">
        <v>63.769465363925775</v>
      </c>
      <c r="N48">
        <v>51.878030861354816</v>
      </c>
      <c r="O48">
        <v>36.63990221727019</v>
      </c>
      <c r="P48">
        <v>20.600640119284289</v>
      </c>
      <c r="Q48">
        <v>0</v>
      </c>
      <c r="R48">
        <v>9.0966963457989117E-3</v>
      </c>
      <c r="S48">
        <v>0</v>
      </c>
      <c r="T48">
        <v>0</v>
      </c>
      <c r="U48">
        <v>51.761658031088082</v>
      </c>
      <c r="V48">
        <v>5.6122234817813776</v>
      </c>
      <c r="W48">
        <v>20.376644420629603</v>
      </c>
      <c r="X48">
        <v>64.787564766839381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28.20853134</v>
      </c>
      <c r="AH48">
        <v>0</v>
      </c>
      <c r="AI48">
        <v>0</v>
      </c>
      <c r="AJ48">
        <v>0</v>
      </c>
      <c r="AK48">
        <v>22.741956719999997</v>
      </c>
      <c r="AL48">
        <v>8.6689999999999987</v>
      </c>
      <c r="AM48">
        <v>0</v>
      </c>
      <c r="AN48">
        <v>0</v>
      </c>
      <c r="AO48">
        <v>3.7446191999999998</v>
      </c>
      <c r="AP48">
        <v>4.219614</v>
      </c>
      <c r="AQ48">
        <v>0</v>
      </c>
      <c r="AR48">
        <v>1.4546303999999999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21.134263112229071</v>
      </c>
      <c r="BB48">
        <f t="shared" si="0"/>
        <v>582.70183826422431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212.99552034793419</v>
      </c>
      <c r="L49">
        <v>0</v>
      </c>
      <c r="M49">
        <v>63.769465363925775</v>
      </c>
      <c r="N49">
        <v>51.878030861354816</v>
      </c>
      <c r="O49">
        <v>36.63990221727019</v>
      </c>
      <c r="P49">
        <v>20.600640119284289</v>
      </c>
      <c r="Q49">
        <v>0</v>
      </c>
      <c r="R49">
        <v>9.0966963457989117E-3</v>
      </c>
      <c r="S49">
        <v>0</v>
      </c>
      <c r="T49">
        <v>0</v>
      </c>
      <c r="U49">
        <v>51.761658031088082</v>
      </c>
      <c r="V49">
        <v>5.6122234817813776</v>
      </c>
      <c r="W49">
        <v>20.376644420629603</v>
      </c>
      <c r="X49">
        <v>64.787564766839381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28.20853134</v>
      </c>
      <c r="AH49">
        <v>0</v>
      </c>
      <c r="AI49">
        <v>0</v>
      </c>
      <c r="AJ49">
        <v>0</v>
      </c>
      <c r="AK49">
        <v>22.741956719999997</v>
      </c>
      <c r="AL49">
        <v>8.6689999999999987</v>
      </c>
      <c r="AM49">
        <v>0</v>
      </c>
      <c r="AN49">
        <v>0</v>
      </c>
      <c r="AO49">
        <v>3.7446191999999998</v>
      </c>
      <c r="AP49">
        <v>4.219614</v>
      </c>
      <c r="AQ49">
        <v>0</v>
      </c>
      <c r="AR49">
        <v>1.4546303999999999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21.134263112229071</v>
      </c>
      <c r="BB49">
        <f t="shared" si="0"/>
        <v>582.70183826422431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212.99552034793419</v>
      </c>
      <c r="L50">
        <v>0</v>
      </c>
      <c r="M50">
        <v>63.769465363925775</v>
      </c>
      <c r="N50">
        <v>51.878030861354816</v>
      </c>
      <c r="O50">
        <v>36.63990221727019</v>
      </c>
      <c r="P50">
        <v>20.601036167037247</v>
      </c>
      <c r="Q50">
        <v>0</v>
      </c>
      <c r="R50">
        <v>9.0966963457989117E-3</v>
      </c>
      <c r="S50">
        <v>0</v>
      </c>
      <c r="T50">
        <v>0</v>
      </c>
      <c r="U50">
        <v>51.761658031088082</v>
      </c>
      <c r="V50">
        <v>5.6122234817813776</v>
      </c>
      <c r="W50">
        <v>20.376644420629603</v>
      </c>
      <c r="X50">
        <v>64.787564766839381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28.20853134</v>
      </c>
      <c r="AH50">
        <v>0</v>
      </c>
      <c r="AI50">
        <v>0</v>
      </c>
      <c r="AJ50">
        <v>0</v>
      </c>
      <c r="AK50">
        <v>22.741956719999997</v>
      </c>
      <c r="AL50">
        <v>8.6689999999999987</v>
      </c>
      <c r="AM50">
        <v>0</v>
      </c>
      <c r="AN50">
        <v>0</v>
      </c>
      <c r="AO50">
        <v>3.7446191999999998</v>
      </c>
      <c r="AP50">
        <v>4.219614</v>
      </c>
      <c r="AQ50">
        <v>0</v>
      </c>
      <c r="AR50">
        <v>1.4546303999999999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21.212855124298528</v>
      </c>
      <c r="BB50">
        <f t="shared" si="0"/>
        <v>584.86872729190782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212.99552034793419</v>
      </c>
      <c r="L51">
        <v>0</v>
      </c>
      <c r="M51">
        <v>63.769465363925775</v>
      </c>
      <c r="N51">
        <v>51.878030861354816</v>
      </c>
      <c r="O51">
        <v>36.63990221727019</v>
      </c>
      <c r="P51">
        <v>20.600640119284289</v>
      </c>
      <c r="Q51">
        <v>0</v>
      </c>
      <c r="R51">
        <v>9.0966963457989117E-3</v>
      </c>
      <c r="S51">
        <v>0</v>
      </c>
      <c r="T51">
        <v>0</v>
      </c>
      <c r="U51">
        <v>51.761658031088082</v>
      </c>
      <c r="V51">
        <v>5.6122234817813776</v>
      </c>
      <c r="W51">
        <v>20.376644420629603</v>
      </c>
      <c r="X51">
        <v>64.787564766839381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28.20853134</v>
      </c>
      <c r="AH51">
        <v>0</v>
      </c>
      <c r="AI51">
        <v>0</v>
      </c>
      <c r="AJ51">
        <v>0</v>
      </c>
      <c r="AK51">
        <v>22.741956719999997</v>
      </c>
      <c r="AL51">
        <v>8.6689999999999987</v>
      </c>
      <c r="AM51">
        <v>0</v>
      </c>
      <c r="AN51">
        <v>0</v>
      </c>
      <c r="AO51">
        <v>3.7446191999999998</v>
      </c>
      <c r="AP51">
        <v>4.219614</v>
      </c>
      <c r="AQ51">
        <v>0</v>
      </c>
      <c r="AR51">
        <v>23.274086399999998</v>
      </c>
      <c r="AS51">
        <v>10.811856671999999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22.19364557382907</v>
      </c>
      <c r="BB51">
        <f t="shared" si="0"/>
        <v>611.91052111462432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212.99552034793419</v>
      </c>
      <c r="L52">
        <v>0</v>
      </c>
      <c r="M52">
        <v>63.769465363925775</v>
      </c>
      <c r="N52">
        <v>51.878030861354816</v>
      </c>
      <c r="O52">
        <v>36.63990221727019</v>
      </c>
      <c r="P52">
        <v>20.600640119284289</v>
      </c>
      <c r="Q52">
        <v>0</v>
      </c>
      <c r="R52">
        <v>9.0966963457989117E-3</v>
      </c>
      <c r="S52">
        <v>0</v>
      </c>
      <c r="T52">
        <v>0</v>
      </c>
      <c r="U52">
        <v>51.761658031088082</v>
      </c>
      <c r="V52">
        <v>5.6122234817813776</v>
      </c>
      <c r="W52">
        <v>20.376644420629603</v>
      </c>
      <c r="X52">
        <v>64.787564766839381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28.20853134</v>
      </c>
      <c r="AH52">
        <v>0</v>
      </c>
      <c r="AI52">
        <v>0</v>
      </c>
      <c r="AJ52">
        <v>0</v>
      </c>
      <c r="AK52">
        <v>22.741956719999997</v>
      </c>
      <c r="AL52">
        <v>8.6689999999999987</v>
      </c>
      <c r="AM52">
        <v>0</v>
      </c>
      <c r="AN52">
        <v>0</v>
      </c>
      <c r="AO52">
        <v>3.7446191999999998</v>
      </c>
      <c r="AP52">
        <v>4.219614</v>
      </c>
      <c r="AQ52">
        <v>0</v>
      </c>
      <c r="AR52">
        <v>23.274086399999998</v>
      </c>
      <c r="AS52">
        <v>10.811856671999999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22.19364557382907</v>
      </c>
      <c r="BB52">
        <f t="shared" si="0"/>
        <v>611.91052111462432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212.99552034793419</v>
      </c>
      <c r="L53">
        <v>0</v>
      </c>
      <c r="M53">
        <v>63.769465363925775</v>
      </c>
      <c r="N53">
        <v>51.878030861354816</v>
      </c>
      <c r="O53">
        <v>36.63990221727019</v>
      </c>
      <c r="P53">
        <v>20.600640119284289</v>
      </c>
      <c r="Q53">
        <v>0</v>
      </c>
      <c r="R53">
        <v>9.0966963457989117E-3</v>
      </c>
      <c r="S53">
        <v>0</v>
      </c>
      <c r="T53">
        <v>0</v>
      </c>
      <c r="U53">
        <v>51.761658031088082</v>
      </c>
      <c r="V53">
        <v>5.6122234817813776</v>
      </c>
      <c r="W53">
        <v>20.376644420629603</v>
      </c>
      <c r="X53">
        <v>64.787564766839381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28.20853134</v>
      </c>
      <c r="AH53">
        <v>0</v>
      </c>
      <c r="AI53">
        <v>0</v>
      </c>
      <c r="AJ53">
        <v>0</v>
      </c>
      <c r="AK53">
        <v>22.741956719999997</v>
      </c>
      <c r="AL53">
        <v>8.6689999999999987</v>
      </c>
      <c r="AM53">
        <v>0</v>
      </c>
      <c r="AN53">
        <v>0</v>
      </c>
      <c r="AO53">
        <v>3.7446191999999998</v>
      </c>
      <c r="AP53">
        <v>5.7386750400000004</v>
      </c>
      <c r="AQ53">
        <v>0</v>
      </c>
      <c r="AR53">
        <v>1.4546303999999999</v>
      </c>
      <c r="AS53">
        <v>10.811856671999999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21.483131969829071</v>
      </c>
      <c r="BB53">
        <f t="shared" si="0"/>
        <v>592.32063975862434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212.99552034793419</v>
      </c>
      <c r="L54">
        <v>0</v>
      </c>
      <c r="M54">
        <v>63.769465363925775</v>
      </c>
      <c r="N54">
        <v>51.878030861354816</v>
      </c>
      <c r="O54">
        <v>36.63990221727019</v>
      </c>
      <c r="P54">
        <v>20.600640119284289</v>
      </c>
      <c r="Q54">
        <v>0</v>
      </c>
      <c r="R54">
        <v>9.0966963457989117E-3</v>
      </c>
      <c r="S54">
        <v>0</v>
      </c>
      <c r="T54">
        <v>0</v>
      </c>
      <c r="U54">
        <v>51.761658031088082</v>
      </c>
      <c r="V54">
        <v>5.6122234817813776</v>
      </c>
      <c r="W54">
        <v>20.376644420629603</v>
      </c>
      <c r="X54">
        <v>64.787564766839381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6.7624752000000008</v>
      </c>
      <c r="AF54">
        <v>0</v>
      </c>
      <c r="AG54">
        <v>28.20853134</v>
      </c>
      <c r="AH54">
        <v>0</v>
      </c>
      <c r="AI54">
        <v>0</v>
      </c>
      <c r="AJ54">
        <v>0</v>
      </c>
      <c r="AK54">
        <v>22.741956719999997</v>
      </c>
      <c r="AL54">
        <v>8.6689999999999987</v>
      </c>
      <c r="AM54">
        <v>0</v>
      </c>
      <c r="AN54">
        <v>0</v>
      </c>
      <c r="AO54">
        <v>3.7446191999999998</v>
      </c>
      <c r="AP54">
        <v>5.7386750400000004</v>
      </c>
      <c r="AQ54">
        <v>0</v>
      </c>
      <c r="AR54">
        <v>1.4546303999999999</v>
      </c>
      <c r="AS54">
        <v>10.811856671999999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21.719818601829072</v>
      </c>
      <c r="BB54">
        <f t="shared" si="0"/>
        <v>598.84642832662439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212.99444539683824</v>
      </c>
      <c r="L55">
        <v>0</v>
      </c>
      <c r="M55">
        <v>63.769465363925775</v>
      </c>
      <c r="N55">
        <v>51.878030861354816</v>
      </c>
      <c r="O55">
        <v>36.63990221727019</v>
      </c>
      <c r="P55">
        <v>20.600640119284289</v>
      </c>
      <c r="Q55">
        <v>0</v>
      </c>
      <c r="R55">
        <v>2.7678800622071989E-3</v>
      </c>
      <c r="S55">
        <v>3.5755146085648288</v>
      </c>
      <c r="T55">
        <v>0</v>
      </c>
      <c r="U55">
        <v>51.761658031088082</v>
      </c>
      <c r="V55">
        <v>7.5233160621761659</v>
      </c>
      <c r="W55">
        <v>20.376644420629603</v>
      </c>
      <c r="X55">
        <v>64.787564766839381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4.0037560499999998</v>
      </c>
      <c r="AE55">
        <v>6.7624752000000008</v>
      </c>
      <c r="AF55">
        <v>0</v>
      </c>
      <c r="AG55">
        <v>28.20853134</v>
      </c>
      <c r="AH55">
        <v>0</v>
      </c>
      <c r="AI55">
        <v>0</v>
      </c>
      <c r="AJ55">
        <v>0</v>
      </c>
      <c r="AK55">
        <v>22.741956719999997</v>
      </c>
      <c r="AL55">
        <v>8.6689999999999987</v>
      </c>
      <c r="AM55">
        <v>0</v>
      </c>
      <c r="AN55">
        <v>0</v>
      </c>
      <c r="AO55">
        <v>4.1319936000000004</v>
      </c>
      <c r="AP55">
        <v>5.7386750400000004</v>
      </c>
      <c r="AQ55">
        <v>0</v>
      </c>
      <c r="AR55">
        <v>1.4546303999999999</v>
      </c>
      <c r="AS55">
        <v>10.811856671999999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21.925148940732388</v>
      </c>
      <c r="BB55">
        <f t="shared" si="0"/>
        <v>604.50767580930119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212.99444539683824</v>
      </c>
      <c r="L56">
        <v>0</v>
      </c>
      <c r="M56">
        <v>63.769465363925775</v>
      </c>
      <c r="N56">
        <v>51.878030861354816</v>
      </c>
      <c r="O56">
        <v>36.63990221727019</v>
      </c>
      <c r="P56">
        <v>20.600640119284289</v>
      </c>
      <c r="Q56">
        <v>0</v>
      </c>
      <c r="R56">
        <v>2.7678800622071989E-3</v>
      </c>
      <c r="S56">
        <v>3.5755146085648288</v>
      </c>
      <c r="T56">
        <v>0</v>
      </c>
      <c r="U56">
        <v>51.761658031088082</v>
      </c>
      <c r="V56">
        <v>7.5233160621761659</v>
      </c>
      <c r="W56">
        <v>20.376644420629603</v>
      </c>
      <c r="X56">
        <v>64.787564766839381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4.0037560499999998</v>
      </c>
      <c r="AE56">
        <v>6.7624752000000008</v>
      </c>
      <c r="AF56">
        <v>0</v>
      </c>
      <c r="AG56">
        <v>28.20853134</v>
      </c>
      <c r="AH56">
        <v>0</v>
      </c>
      <c r="AI56">
        <v>0</v>
      </c>
      <c r="AJ56">
        <v>0</v>
      </c>
      <c r="AK56">
        <v>22.741956719999997</v>
      </c>
      <c r="AL56">
        <v>8.6689999999999987</v>
      </c>
      <c r="AM56">
        <v>0</v>
      </c>
      <c r="AN56">
        <v>0</v>
      </c>
      <c r="AO56">
        <v>4.1319936000000004</v>
      </c>
      <c r="AP56">
        <v>4.219614</v>
      </c>
      <c r="AQ56">
        <v>0</v>
      </c>
      <c r="AR56">
        <v>1.4546303999999999</v>
      </c>
      <c r="AS56">
        <v>10.811856671999999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21.871981584732389</v>
      </c>
      <c r="BB56">
        <f t="shared" si="0"/>
        <v>603.04178212530121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212.99355314906379</v>
      </c>
      <c r="L57">
        <v>0</v>
      </c>
      <c r="M57">
        <v>63.769465363925775</v>
      </c>
      <c r="N57">
        <v>51.878030861354816</v>
      </c>
      <c r="O57">
        <v>36.63990221727019</v>
      </c>
      <c r="P57">
        <v>27.27399870841781</v>
      </c>
      <c r="Q57">
        <v>0</v>
      </c>
      <c r="R57">
        <v>0</v>
      </c>
      <c r="S57">
        <v>3.5851587589220686</v>
      </c>
      <c r="T57">
        <v>0</v>
      </c>
      <c r="U57">
        <v>51.761658031088082</v>
      </c>
      <c r="V57">
        <v>9.0984456171956154</v>
      </c>
      <c r="W57">
        <v>20.376644420629603</v>
      </c>
      <c r="X57">
        <v>64.787564766839381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4.0037560499999998</v>
      </c>
      <c r="AE57">
        <v>6.7624752000000008</v>
      </c>
      <c r="AF57">
        <v>0</v>
      </c>
      <c r="AG57">
        <v>28.20853134</v>
      </c>
      <c r="AH57">
        <v>8.3181339999999988</v>
      </c>
      <c r="AI57">
        <v>0</v>
      </c>
      <c r="AJ57">
        <v>0</v>
      </c>
      <c r="AK57">
        <v>22.741956719999997</v>
      </c>
      <c r="AL57">
        <v>8.6689999999999987</v>
      </c>
      <c r="AM57">
        <v>0</v>
      </c>
      <c r="AN57">
        <v>0</v>
      </c>
      <c r="AO57">
        <v>4.1319936000000004</v>
      </c>
      <c r="AP57">
        <v>4.219614</v>
      </c>
      <c r="AQ57">
        <v>0</v>
      </c>
      <c r="AR57">
        <v>1.4546303999999999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22.23489956213735</v>
      </c>
      <c r="BB57">
        <f t="shared" si="0"/>
        <v>613.04794599456989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212.99355314906379</v>
      </c>
      <c r="L58">
        <v>0</v>
      </c>
      <c r="M58">
        <v>63.769465363925775</v>
      </c>
      <c r="N58">
        <v>51.878030861354816</v>
      </c>
      <c r="O58">
        <v>36.63990221727019</v>
      </c>
      <c r="P58">
        <v>27.27399870841781</v>
      </c>
      <c r="Q58">
        <v>0</v>
      </c>
      <c r="R58">
        <v>0</v>
      </c>
      <c r="S58">
        <v>3.5851587589220686</v>
      </c>
      <c r="T58">
        <v>0</v>
      </c>
      <c r="U58">
        <v>51.761658031088082</v>
      </c>
      <c r="V58">
        <v>9.0984456171956154</v>
      </c>
      <c r="W58">
        <v>20.376644420629603</v>
      </c>
      <c r="X58">
        <v>64.787564766839381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6.7624752000000008</v>
      </c>
      <c r="AF58">
        <v>0</v>
      </c>
      <c r="AG58">
        <v>28.20853134</v>
      </c>
      <c r="AH58">
        <v>16.636267999999998</v>
      </c>
      <c r="AI58">
        <v>0</v>
      </c>
      <c r="AJ58">
        <v>0</v>
      </c>
      <c r="AK58">
        <v>22.741956719999997</v>
      </c>
      <c r="AL58">
        <v>8.6689999999999987</v>
      </c>
      <c r="AM58">
        <v>0</v>
      </c>
      <c r="AN58">
        <v>0</v>
      </c>
      <c r="AO58">
        <v>4.1319936000000004</v>
      </c>
      <c r="AP58">
        <v>4.219614</v>
      </c>
      <c r="AQ58">
        <v>0</v>
      </c>
      <c r="AR58">
        <v>1.4546303999999999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22.52603425213735</v>
      </c>
      <c r="BB58">
        <f t="shared" si="0"/>
        <v>621.07494530456984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212.99355314906379</v>
      </c>
      <c r="L59">
        <v>0</v>
      </c>
      <c r="M59">
        <v>63.769465363925775</v>
      </c>
      <c r="N59">
        <v>51.878030861354816</v>
      </c>
      <c r="O59">
        <v>36.63990221727019</v>
      </c>
      <c r="P59">
        <v>27.27399870841781</v>
      </c>
      <c r="Q59">
        <v>0</v>
      </c>
      <c r="R59">
        <v>1.2618498514338312</v>
      </c>
      <c r="S59">
        <v>3.5851587589220686</v>
      </c>
      <c r="T59">
        <v>0</v>
      </c>
      <c r="U59">
        <v>51.761658031088082</v>
      </c>
      <c r="V59">
        <v>9.0984456171956154</v>
      </c>
      <c r="W59">
        <v>20.376644420629603</v>
      </c>
      <c r="X59">
        <v>64.787564766839381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13.524950400000002</v>
      </c>
      <c r="AF59">
        <v>0</v>
      </c>
      <c r="AG59">
        <v>28.20853134</v>
      </c>
      <c r="AH59">
        <v>16.636267999999998</v>
      </c>
      <c r="AI59">
        <v>0</v>
      </c>
      <c r="AJ59">
        <v>0</v>
      </c>
      <c r="AK59">
        <v>22.741956719999997</v>
      </c>
      <c r="AL59">
        <v>21.672499999999996</v>
      </c>
      <c r="AM59">
        <v>0</v>
      </c>
      <c r="AN59">
        <v>0</v>
      </c>
      <c r="AO59">
        <v>4.1319936000000004</v>
      </c>
      <c r="AP59">
        <v>4.219614</v>
      </c>
      <c r="AQ59">
        <v>0</v>
      </c>
      <c r="AR59">
        <v>1.4546303999999999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23.26200807431043</v>
      </c>
      <c r="BB59">
        <f t="shared" si="0"/>
        <v>641.36679653383055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212.99355314906379</v>
      </c>
      <c r="L60">
        <v>0</v>
      </c>
      <c r="M60">
        <v>63.769465363925775</v>
      </c>
      <c r="N60">
        <v>51.878030861354816</v>
      </c>
      <c r="O60">
        <v>36.63990221727019</v>
      </c>
      <c r="P60">
        <v>27.27399870841781</v>
      </c>
      <c r="Q60">
        <v>0</v>
      </c>
      <c r="R60">
        <v>0</v>
      </c>
      <c r="S60">
        <v>3.5851587589220686</v>
      </c>
      <c r="T60">
        <v>0</v>
      </c>
      <c r="U60">
        <v>51.761658031088082</v>
      </c>
      <c r="V60">
        <v>9.0984456171956154</v>
      </c>
      <c r="W60">
        <v>20.376644420629603</v>
      </c>
      <c r="X60">
        <v>64.787564766839381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13.524950400000002</v>
      </c>
      <c r="AF60">
        <v>0</v>
      </c>
      <c r="AG60">
        <v>28.20853134</v>
      </c>
      <c r="AH60">
        <v>16.636267999999998</v>
      </c>
      <c r="AI60">
        <v>0</v>
      </c>
      <c r="AJ60">
        <v>0</v>
      </c>
      <c r="AK60">
        <v>22.741956719999997</v>
      </c>
      <c r="AL60">
        <v>47.679499999999997</v>
      </c>
      <c r="AM60">
        <v>0</v>
      </c>
      <c r="AN60">
        <v>0</v>
      </c>
      <c r="AO60">
        <v>4.1319936000000004</v>
      </c>
      <c r="AP60">
        <v>4.219614</v>
      </c>
      <c r="AQ60">
        <v>0</v>
      </c>
      <c r="AR60">
        <v>1.4546303999999999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24.128088384137357</v>
      </c>
      <c r="BB60">
        <f t="shared" si="0"/>
        <v>665.24586637256971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212.99355314906379</v>
      </c>
      <c r="L61">
        <v>0</v>
      </c>
      <c r="M61">
        <v>63.769465363925775</v>
      </c>
      <c r="N61">
        <v>51.878030861354816</v>
      </c>
      <c r="O61">
        <v>36.63990221727019</v>
      </c>
      <c r="P61">
        <v>27.27399870841781</v>
      </c>
      <c r="Q61">
        <v>0</v>
      </c>
      <c r="R61">
        <v>1.2618498514338312</v>
      </c>
      <c r="S61">
        <v>3.5851587589220686</v>
      </c>
      <c r="T61">
        <v>0</v>
      </c>
      <c r="U61">
        <v>51.761658031088082</v>
      </c>
      <c r="V61">
        <v>9.0984456171956154</v>
      </c>
      <c r="W61">
        <v>20.376644420629603</v>
      </c>
      <c r="X61">
        <v>64.787564766839381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13.524950400000002</v>
      </c>
      <c r="AF61">
        <v>0</v>
      </c>
      <c r="AG61">
        <v>28.20853134</v>
      </c>
      <c r="AH61">
        <v>16.636267999999998</v>
      </c>
      <c r="AI61">
        <v>0</v>
      </c>
      <c r="AJ61">
        <v>0</v>
      </c>
      <c r="AK61">
        <v>22.741956719999997</v>
      </c>
      <c r="AL61">
        <v>47.679499999999997</v>
      </c>
      <c r="AM61">
        <v>0</v>
      </c>
      <c r="AN61">
        <v>0</v>
      </c>
      <c r="AO61">
        <v>4.3902432000000005</v>
      </c>
      <c r="AP61">
        <v>4.219614</v>
      </c>
      <c r="AQ61">
        <v>0</v>
      </c>
      <c r="AR61">
        <v>1.4546303999999999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24.181291810310441</v>
      </c>
      <c r="BB61">
        <f t="shared" si="0"/>
        <v>666.71276239783049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212.99355314906379</v>
      </c>
      <c r="L62">
        <v>0</v>
      </c>
      <c r="M62">
        <v>63.769465363925775</v>
      </c>
      <c r="N62">
        <v>51.878030861354816</v>
      </c>
      <c r="O62">
        <v>36.63990221727019</v>
      </c>
      <c r="P62">
        <v>27.27399870841781</v>
      </c>
      <c r="Q62">
        <v>0</v>
      </c>
      <c r="R62">
        <v>1.2618498514338312</v>
      </c>
      <c r="S62">
        <v>3.5851587589220686</v>
      </c>
      <c r="T62">
        <v>0</v>
      </c>
      <c r="U62">
        <v>51.761658031088082</v>
      </c>
      <c r="V62">
        <v>9.0984456171956154</v>
      </c>
      <c r="W62">
        <v>20.376644420629603</v>
      </c>
      <c r="X62">
        <v>64.787564766839381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13.524950400000002</v>
      </c>
      <c r="AF62">
        <v>0</v>
      </c>
      <c r="AG62">
        <v>28.20853134</v>
      </c>
      <c r="AH62">
        <v>18.715801500000001</v>
      </c>
      <c r="AI62">
        <v>0</v>
      </c>
      <c r="AJ62">
        <v>0</v>
      </c>
      <c r="AK62">
        <v>22.741956719999997</v>
      </c>
      <c r="AL62">
        <v>47.679499999999997</v>
      </c>
      <c r="AM62">
        <v>0</v>
      </c>
      <c r="AN62">
        <v>0</v>
      </c>
      <c r="AO62">
        <v>4.3902432000000005</v>
      </c>
      <c r="AP62">
        <v>4.219614</v>
      </c>
      <c r="AQ62">
        <v>0</v>
      </c>
      <c r="AR62">
        <v>1.4546303999999999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24.25407548281045</v>
      </c>
      <c r="BB62">
        <f t="shared" si="0"/>
        <v>668.7195122253305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212.99355314906379</v>
      </c>
      <c r="L63">
        <v>0</v>
      </c>
      <c r="M63">
        <v>63.769465363925775</v>
      </c>
      <c r="N63">
        <v>51.878030861354816</v>
      </c>
      <c r="O63">
        <v>36.63990221727019</v>
      </c>
      <c r="P63">
        <v>27.27399870841781</v>
      </c>
      <c r="Q63">
        <v>0</v>
      </c>
      <c r="R63">
        <v>1.875158225490196</v>
      </c>
      <c r="S63">
        <v>3.5851587589220686</v>
      </c>
      <c r="T63">
        <v>0</v>
      </c>
      <c r="U63">
        <v>51.761658031088082</v>
      </c>
      <c r="V63">
        <v>9.0984456171956154</v>
      </c>
      <c r="W63">
        <v>20.376644420629603</v>
      </c>
      <c r="X63">
        <v>64.787564766839381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13.524950400000002</v>
      </c>
      <c r="AF63">
        <v>6.1510581000000011</v>
      </c>
      <c r="AG63">
        <v>28.20853134</v>
      </c>
      <c r="AH63">
        <v>19.090117530000001</v>
      </c>
      <c r="AI63">
        <v>0</v>
      </c>
      <c r="AJ63">
        <v>0</v>
      </c>
      <c r="AK63">
        <v>22.741956719999997</v>
      </c>
      <c r="AL63">
        <v>47.679499999999997</v>
      </c>
      <c r="AM63">
        <v>0</v>
      </c>
      <c r="AN63">
        <v>0</v>
      </c>
      <c r="AO63">
        <v>4.3902432000000005</v>
      </c>
      <c r="AP63">
        <v>4.219614</v>
      </c>
      <c r="AQ63">
        <v>0</v>
      </c>
      <c r="AR63">
        <v>1.4546303999999999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24.503929669973544</v>
      </c>
      <c r="BB63">
        <f t="shared" si="0"/>
        <v>675.6083405422238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212.99355314906379</v>
      </c>
      <c r="L64">
        <v>0</v>
      </c>
      <c r="M64">
        <v>63.769465363925775</v>
      </c>
      <c r="N64">
        <v>51.878030861354816</v>
      </c>
      <c r="O64">
        <v>36.63990221727019</v>
      </c>
      <c r="P64">
        <v>27.27399870841781</v>
      </c>
      <c r="Q64">
        <v>0</v>
      </c>
      <c r="R64">
        <v>1.875158225490196</v>
      </c>
      <c r="S64">
        <v>3.5851587589220686</v>
      </c>
      <c r="T64">
        <v>0</v>
      </c>
      <c r="U64">
        <v>51.761658031088082</v>
      </c>
      <c r="V64">
        <v>9.0984456171956154</v>
      </c>
      <c r="W64">
        <v>20.376644420629603</v>
      </c>
      <c r="X64">
        <v>64.787564766839381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13.524950400000002</v>
      </c>
      <c r="AF64">
        <v>6.1510581000000011</v>
      </c>
      <c r="AG64">
        <v>28.20853134</v>
      </c>
      <c r="AH64">
        <v>20.545790979999996</v>
      </c>
      <c r="AI64">
        <v>0</v>
      </c>
      <c r="AJ64">
        <v>0</v>
      </c>
      <c r="AK64">
        <v>22.741956719999997</v>
      </c>
      <c r="AL64">
        <v>21.672499999999996</v>
      </c>
      <c r="AM64">
        <v>0</v>
      </c>
      <c r="AN64">
        <v>0</v>
      </c>
      <c r="AO64">
        <v>4.3902432000000005</v>
      </c>
      <c r="AP64">
        <v>4.219614</v>
      </c>
      <c r="AQ64">
        <v>0</v>
      </c>
      <c r="AR64">
        <v>1.4546303999999999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23.644633025673535</v>
      </c>
      <c r="BB64">
        <f t="shared" si="0"/>
        <v>651.9163106365238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212.99481865284969</v>
      </c>
      <c r="L65">
        <v>0</v>
      </c>
      <c r="M65">
        <v>63.769465363925775</v>
      </c>
      <c r="N65">
        <v>51.878030861354816</v>
      </c>
      <c r="O65">
        <v>36.63990221727019</v>
      </c>
      <c r="P65">
        <v>27.27399870841781</v>
      </c>
      <c r="Q65">
        <v>0</v>
      </c>
      <c r="R65">
        <v>1.875158225490196</v>
      </c>
      <c r="S65">
        <v>3.5851587589220686</v>
      </c>
      <c r="T65">
        <v>0</v>
      </c>
      <c r="U65">
        <v>51.761658031088082</v>
      </c>
      <c r="V65">
        <v>9.096733783108446</v>
      </c>
      <c r="W65">
        <v>20.376644420629603</v>
      </c>
      <c r="X65">
        <v>64.787564766839381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4.0037560499999998</v>
      </c>
      <c r="AE65">
        <v>13.524950400000002</v>
      </c>
      <c r="AF65">
        <v>6.1510581000000011</v>
      </c>
      <c r="AG65">
        <v>28.20853134</v>
      </c>
      <c r="AH65">
        <v>20.545790979999996</v>
      </c>
      <c r="AI65">
        <v>0</v>
      </c>
      <c r="AJ65">
        <v>0</v>
      </c>
      <c r="AK65">
        <v>22.741956719999997</v>
      </c>
      <c r="AL65">
        <v>8.6689999999999987</v>
      </c>
      <c r="AM65">
        <v>0</v>
      </c>
      <c r="AN65">
        <v>0</v>
      </c>
      <c r="AO65">
        <v>4.3902432000000005</v>
      </c>
      <c r="AP65">
        <v>4.219614</v>
      </c>
      <c r="AQ65">
        <v>0</v>
      </c>
      <c r="AR65">
        <v>1.4546303999999999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23.189494993214325</v>
      </c>
      <c r="BB65">
        <f t="shared" si="0"/>
        <v>639.36750233868167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212.99552034793419</v>
      </c>
      <c r="L66">
        <v>0</v>
      </c>
      <c r="M66">
        <v>63.769465363925775</v>
      </c>
      <c r="N66">
        <v>51.878030861354816</v>
      </c>
      <c r="O66">
        <v>36.63990221727019</v>
      </c>
      <c r="P66">
        <v>27.27399870841781</v>
      </c>
      <c r="Q66">
        <v>0</v>
      </c>
      <c r="R66">
        <v>1.875158225490196</v>
      </c>
      <c r="S66">
        <v>3.5851587589220686</v>
      </c>
      <c r="T66">
        <v>0</v>
      </c>
      <c r="U66">
        <v>51.761658031088082</v>
      </c>
      <c r="V66">
        <v>9.096733783108446</v>
      </c>
      <c r="W66">
        <v>20.376644420629603</v>
      </c>
      <c r="X66">
        <v>64.787564766839381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8.0075121000000014</v>
      </c>
      <c r="AE66">
        <v>13.524950400000002</v>
      </c>
      <c r="AF66">
        <v>6.1510581000000011</v>
      </c>
      <c r="AG66">
        <v>28.20853134</v>
      </c>
      <c r="AH66">
        <v>20.545790979999996</v>
      </c>
      <c r="AI66">
        <v>0</v>
      </c>
      <c r="AJ66">
        <v>0</v>
      </c>
      <c r="AK66">
        <v>22.741956719999997</v>
      </c>
      <c r="AL66">
        <v>8.6689999999999987</v>
      </c>
      <c r="AM66">
        <v>0</v>
      </c>
      <c r="AN66">
        <v>0</v>
      </c>
      <c r="AO66">
        <v>4.3902432000000005</v>
      </c>
      <c r="AP66">
        <v>4.219614</v>
      </c>
      <c r="AQ66">
        <v>0</v>
      </c>
      <c r="AR66">
        <v>1.4546303999999999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23.430396242642338</v>
      </c>
      <c r="BB66">
        <f t="shared" si="0"/>
        <v>646.00948779433804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212.99552034793419</v>
      </c>
      <c r="L67">
        <v>0</v>
      </c>
      <c r="M67">
        <v>63.769465363925775</v>
      </c>
      <c r="N67">
        <v>51.878030861354816</v>
      </c>
      <c r="O67">
        <v>36.63990221727019</v>
      </c>
      <c r="P67">
        <v>27.27399870841781</v>
      </c>
      <c r="Q67">
        <v>0</v>
      </c>
      <c r="R67">
        <v>1.1192824319006158</v>
      </c>
      <c r="S67">
        <v>2.2258857282343367</v>
      </c>
      <c r="T67">
        <v>0</v>
      </c>
      <c r="U67">
        <v>51.761658031088082</v>
      </c>
      <c r="V67">
        <v>9.096733783108446</v>
      </c>
      <c r="W67">
        <v>20.377781695331695</v>
      </c>
      <c r="X67">
        <v>64.786562451602279</v>
      </c>
      <c r="Y67">
        <v>0</v>
      </c>
      <c r="Z67">
        <v>2.8784289600000004</v>
      </c>
      <c r="AA67">
        <v>0</v>
      </c>
      <c r="AB67">
        <v>0</v>
      </c>
      <c r="AC67">
        <v>0</v>
      </c>
      <c r="AD67">
        <v>8.0075121000000014</v>
      </c>
      <c r="AE67">
        <v>13.524950400000002</v>
      </c>
      <c r="AF67">
        <v>6.1510581000000011</v>
      </c>
      <c r="AG67">
        <v>28.20853134</v>
      </c>
      <c r="AH67">
        <v>20.545790979999996</v>
      </c>
      <c r="AI67">
        <v>0</v>
      </c>
      <c r="AJ67">
        <v>0</v>
      </c>
      <c r="AK67">
        <v>22.741956719999997</v>
      </c>
      <c r="AL67">
        <v>8.6689999999999987</v>
      </c>
      <c r="AM67">
        <v>0</v>
      </c>
      <c r="AN67">
        <v>0</v>
      </c>
      <c r="AO67">
        <v>4.3902432000000005</v>
      </c>
      <c r="AP67">
        <v>4.219614</v>
      </c>
      <c r="AQ67">
        <v>0</v>
      </c>
      <c r="AR67">
        <v>1.4546303999999999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23.35637083165895</v>
      </c>
      <c r="BB67">
        <f t="shared" si="0"/>
        <v>643.9684993405092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212.99552034793419</v>
      </c>
      <c r="L68">
        <v>0</v>
      </c>
      <c r="M68">
        <v>63.769465363925775</v>
      </c>
      <c r="N68">
        <v>51.878030861354816</v>
      </c>
      <c r="O68">
        <v>36.63990221727019</v>
      </c>
      <c r="P68">
        <v>27.27399870841781</v>
      </c>
      <c r="Q68">
        <v>0</v>
      </c>
      <c r="R68">
        <v>6.6852997277138393E-3</v>
      </c>
      <c r="S68">
        <v>0</v>
      </c>
      <c r="T68">
        <v>0</v>
      </c>
      <c r="U68">
        <v>51.761658031088082</v>
      </c>
      <c r="V68">
        <v>9.096733783108446</v>
      </c>
      <c r="W68">
        <v>20.377781695331695</v>
      </c>
      <c r="X68">
        <v>64.786562451602279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8.0075121000000014</v>
      </c>
      <c r="AE68">
        <v>13.524950400000002</v>
      </c>
      <c r="AF68">
        <v>6.1510581000000011</v>
      </c>
      <c r="AG68">
        <v>28.20853134</v>
      </c>
      <c r="AH68">
        <v>20.545790979999996</v>
      </c>
      <c r="AI68">
        <v>0</v>
      </c>
      <c r="AJ68">
        <v>0</v>
      </c>
      <c r="AK68">
        <v>22.741956719999997</v>
      </c>
      <c r="AL68">
        <v>8.6689999999999987</v>
      </c>
      <c r="AM68">
        <v>0</v>
      </c>
      <c r="AN68">
        <v>0</v>
      </c>
      <c r="AO68">
        <v>4.3902432000000005</v>
      </c>
      <c r="AP68">
        <v>4.219614</v>
      </c>
      <c r="AQ68">
        <v>0</v>
      </c>
      <c r="AR68">
        <v>1.4546303999999999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23.239523970931138</v>
      </c>
      <c r="BB68">
        <f t="shared" ref="BB68:BB99" si="1">SUM(B68:AZ68)-BA68</f>
        <v>640.7468633408298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212.99552034793419</v>
      </c>
      <c r="L69">
        <v>0</v>
      </c>
      <c r="M69">
        <v>63.769465363925775</v>
      </c>
      <c r="N69">
        <v>51.878030861354816</v>
      </c>
      <c r="O69">
        <v>36.63990221727019</v>
      </c>
      <c r="P69">
        <v>27.27399870841781</v>
      </c>
      <c r="Q69">
        <v>0</v>
      </c>
      <c r="R69">
        <v>6.6852997277138393E-3</v>
      </c>
      <c r="S69">
        <v>0</v>
      </c>
      <c r="T69">
        <v>0</v>
      </c>
      <c r="U69">
        <v>51.761658031088082</v>
      </c>
      <c r="V69">
        <v>6.4779151259785328</v>
      </c>
      <c r="W69">
        <v>20.377781695331695</v>
      </c>
      <c r="X69">
        <v>64.786562451602279</v>
      </c>
      <c r="Y69">
        <v>0</v>
      </c>
      <c r="Z69">
        <v>2.8784289600000004</v>
      </c>
      <c r="AA69">
        <v>0</v>
      </c>
      <c r="AB69">
        <v>0</v>
      </c>
      <c r="AC69">
        <v>0</v>
      </c>
      <c r="AD69">
        <v>8.0075121000000014</v>
      </c>
      <c r="AE69">
        <v>13.524950400000002</v>
      </c>
      <c r="AF69">
        <v>6.1510581000000011</v>
      </c>
      <c r="AG69">
        <v>28.20853134</v>
      </c>
      <c r="AH69">
        <v>30.818686470000003</v>
      </c>
      <c r="AI69">
        <v>0</v>
      </c>
      <c r="AJ69">
        <v>0</v>
      </c>
      <c r="AK69">
        <v>22.741956719999997</v>
      </c>
      <c r="AL69">
        <v>8.6689999999999987</v>
      </c>
      <c r="AM69">
        <v>0</v>
      </c>
      <c r="AN69">
        <v>0</v>
      </c>
      <c r="AO69">
        <v>4.3902432000000005</v>
      </c>
      <c r="AP69">
        <v>4.219614</v>
      </c>
      <c r="AQ69">
        <v>0</v>
      </c>
      <c r="AR69">
        <v>1.4546303999999999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23.507416431905725</v>
      </c>
      <c r="BB69">
        <f t="shared" si="1"/>
        <v>648.13304771272522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212.99552034793419</v>
      </c>
      <c r="L70">
        <v>0</v>
      </c>
      <c r="M70">
        <v>63.769465363925775</v>
      </c>
      <c r="N70">
        <v>51.878030861354816</v>
      </c>
      <c r="O70">
        <v>36.63990221727019</v>
      </c>
      <c r="P70">
        <v>26.673575027160094</v>
      </c>
      <c r="Q70">
        <v>0</v>
      </c>
      <c r="R70">
        <v>6.6852997277138393E-3</v>
      </c>
      <c r="S70">
        <v>0</v>
      </c>
      <c r="T70">
        <v>0</v>
      </c>
      <c r="U70">
        <v>51.761658031088082</v>
      </c>
      <c r="V70">
        <v>6.4779151259785328</v>
      </c>
      <c r="W70">
        <v>20.377781695331695</v>
      </c>
      <c r="X70">
        <v>64.786562451602279</v>
      </c>
      <c r="Y70">
        <v>0</v>
      </c>
      <c r="Z70">
        <v>2.8784289600000004</v>
      </c>
      <c r="AA70">
        <v>0</v>
      </c>
      <c r="AB70">
        <v>0</v>
      </c>
      <c r="AC70">
        <v>4.2505959439999987</v>
      </c>
      <c r="AD70">
        <v>8.0075121000000014</v>
      </c>
      <c r="AE70">
        <v>13.524950400000002</v>
      </c>
      <c r="AF70">
        <v>6.1510581000000011</v>
      </c>
      <c r="AG70">
        <v>28.20853134</v>
      </c>
      <c r="AH70">
        <v>30.818686470000003</v>
      </c>
      <c r="AI70">
        <v>0</v>
      </c>
      <c r="AJ70">
        <v>0</v>
      </c>
      <c r="AK70">
        <v>22.741956719999997</v>
      </c>
      <c r="AL70">
        <v>8.6689999999999987</v>
      </c>
      <c r="AM70">
        <v>0</v>
      </c>
      <c r="AN70">
        <v>0</v>
      </c>
      <c r="AO70">
        <v>4.3902432000000005</v>
      </c>
      <c r="AP70">
        <v>4.219614</v>
      </c>
      <c r="AQ70">
        <v>10.785749000000001</v>
      </c>
      <c r="AR70">
        <v>1.4546303999999999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24.012673306850147</v>
      </c>
      <c r="BB70">
        <f t="shared" si="1"/>
        <v>662.06371210052316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256.15980637373252</v>
      </c>
      <c r="L71">
        <v>0</v>
      </c>
      <c r="M71">
        <v>63.769465363925775</v>
      </c>
      <c r="N71">
        <v>51.878030861354816</v>
      </c>
      <c r="O71">
        <v>36.63990221727019</v>
      </c>
      <c r="P71">
        <v>26.673575027160094</v>
      </c>
      <c r="Q71">
        <v>0</v>
      </c>
      <c r="R71">
        <v>9.3056997093843172</v>
      </c>
      <c r="S71">
        <v>11.575129533678755</v>
      </c>
      <c r="T71">
        <v>0</v>
      </c>
      <c r="U71">
        <v>51.761658031088082</v>
      </c>
      <c r="V71">
        <v>6.2564914215116278</v>
      </c>
      <c r="W71">
        <v>20.377781695331695</v>
      </c>
      <c r="X71">
        <v>64.786562451602279</v>
      </c>
      <c r="Y71">
        <v>0</v>
      </c>
      <c r="Z71">
        <v>0.48312000000000005</v>
      </c>
      <c r="AA71">
        <v>0</v>
      </c>
      <c r="AB71">
        <v>0</v>
      </c>
      <c r="AC71">
        <v>4.2505959439999987</v>
      </c>
      <c r="AD71">
        <v>8.0075121000000014</v>
      </c>
      <c r="AE71">
        <v>13.524950400000002</v>
      </c>
      <c r="AF71">
        <v>6.1510581000000011</v>
      </c>
      <c r="AG71">
        <v>28.20853134</v>
      </c>
      <c r="AH71">
        <v>30.818686470000003</v>
      </c>
      <c r="AI71">
        <v>0</v>
      </c>
      <c r="AJ71">
        <v>0</v>
      </c>
      <c r="AK71">
        <v>22.741956719999997</v>
      </c>
      <c r="AL71">
        <v>8.6689999999999987</v>
      </c>
      <c r="AM71">
        <v>0</v>
      </c>
      <c r="AN71">
        <v>0</v>
      </c>
      <c r="AO71">
        <v>4.3902432000000005</v>
      </c>
      <c r="AP71">
        <v>4.219614</v>
      </c>
      <c r="AQ71">
        <v>20.960159999999998</v>
      </c>
      <c r="AR71">
        <v>23.274086399999998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27.282218196081892</v>
      </c>
      <c r="BB71">
        <f t="shared" si="1"/>
        <v>752.2097315159582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256.15980637373252</v>
      </c>
      <c r="L72">
        <v>0</v>
      </c>
      <c r="M72">
        <v>63.769465363925775</v>
      </c>
      <c r="N72">
        <v>51.878030861354816</v>
      </c>
      <c r="O72">
        <v>36.63990221727019</v>
      </c>
      <c r="P72">
        <v>26.673575027160094</v>
      </c>
      <c r="Q72">
        <v>0</v>
      </c>
      <c r="R72">
        <v>9.3056997093843172</v>
      </c>
      <c r="S72">
        <v>11.575129533678755</v>
      </c>
      <c r="T72">
        <v>0</v>
      </c>
      <c r="U72">
        <v>51.761658031088082</v>
      </c>
      <c r="V72">
        <v>6.2564914215116278</v>
      </c>
      <c r="W72">
        <v>20.377781695331695</v>
      </c>
      <c r="X72">
        <v>64.786562451602279</v>
      </c>
      <c r="Y72">
        <v>0</v>
      </c>
      <c r="Z72">
        <v>0.48312000000000005</v>
      </c>
      <c r="AA72">
        <v>0</v>
      </c>
      <c r="AB72">
        <v>0</v>
      </c>
      <c r="AC72">
        <v>8.501191888000001</v>
      </c>
      <c r="AD72">
        <v>8.0075121000000014</v>
      </c>
      <c r="AE72">
        <v>13.524950400000002</v>
      </c>
      <c r="AF72">
        <v>6.1510581000000011</v>
      </c>
      <c r="AG72">
        <v>28.20853134</v>
      </c>
      <c r="AH72">
        <v>30.818686470000003</v>
      </c>
      <c r="AI72">
        <v>0</v>
      </c>
      <c r="AJ72">
        <v>0</v>
      </c>
      <c r="AK72">
        <v>22.741956719999997</v>
      </c>
      <c r="AL72">
        <v>8.6689999999999987</v>
      </c>
      <c r="AM72">
        <v>0</v>
      </c>
      <c r="AN72">
        <v>0</v>
      </c>
      <c r="AO72">
        <v>4.3902432000000005</v>
      </c>
      <c r="AP72">
        <v>4.219614</v>
      </c>
      <c r="AQ72">
        <v>31.440240000000003</v>
      </c>
      <c r="AR72">
        <v>23.274086399999998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27.797792111581892</v>
      </c>
      <c r="BB72">
        <f t="shared" si="1"/>
        <v>766.42483354445824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256.15980637373252</v>
      </c>
      <c r="L73">
        <v>0</v>
      </c>
      <c r="M73">
        <v>63.769465363925775</v>
      </c>
      <c r="N73">
        <v>51.878030861354816</v>
      </c>
      <c r="O73">
        <v>36.63990221727019</v>
      </c>
      <c r="P73">
        <v>26.673575027160094</v>
      </c>
      <c r="Q73">
        <v>0</v>
      </c>
      <c r="R73">
        <v>9.3056997093843172</v>
      </c>
      <c r="S73">
        <v>11.575129533678755</v>
      </c>
      <c r="T73">
        <v>0</v>
      </c>
      <c r="U73">
        <v>51.761658031088082</v>
      </c>
      <c r="V73">
        <v>6.2564914215116278</v>
      </c>
      <c r="W73">
        <v>20.377781695331695</v>
      </c>
      <c r="X73">
        <v>64.786562451602279</v>
      </c>
      <c r="Y73">
        <v>0</v>
      </c>
      <c r="Z73">
        <v>0.48312000000000005</v>
      </c>
      <c r="AA73">
        <v>0</v>
      </c>
      <c r="AB73">
        <v>0</v>
      </c>
      <c r="AC73">
        <v>8.501191888000001</v>
      </c>
      <c r="AD73">
        <v>8.0075121000000014</v>
      </c>
      <c r="AE73">
        <v>13.524950400000002</v>
      </c>
      <c r="AF73">
        <v>6.1510581000000011</v>
      </c>
      <c r="AG73">
        <v>28.20853134</v>
      </c>
      <c r="AH73">
        <v>41.091581959999992</v>
      </c>
      <c r="AI73">
        <v>0</v>
      </c>
      <c r="AJ73">
        <v>0</v>
      </c>
      <c r="AK73">
        <v>22.741956719999997</v>
      </c>
      <c r="AL73">
        <v>8.6689999999999987</v>
      </c>
      <c r="AM73">
        <v>1.7562864</v>
      </c>
      <c r="AN73">
        <v>0</v>
      </c>
      <c r="AO73">
        <v>4.3902432000000005</v>
      </c>
      <c r="AP73">
        <v>4.219614</v>
      </c>
      <c r="AQ73">
        <v>32.182579000000004</v>
      </c>
      <c r="AR73">
        <v>1.4546303999999999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27.48111459778189</v>
      </c>
      <c r="BB73">
        <f t="shared" si="1"/>
        <v>757.69357594825829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256.15980637373252</v>
      </c>
      <c r="L74">
        <v>0</v>
      </c>
      <c r="M74">
        <v>63.769465363925775</v>
      </c>
      <c r="N74">
        <v>51.878030861354816</v>
      </c>
      <c r="O74">
        <v>36.63990221727019</v>
      </c>
      <c r="P74">
        <v>26.673575027160094</v>
      </c>
      <c r="Q74">
        <v>0</v>
      </c>
      <c r="R74">
        <v>9.3056997093843172</v>
      </c>
      <c r="S74">
        <v>11.575129533678755</v>
      </c>
      <c r="T74">
        <v>0</v>
      </c>
      <c r="U74">
        <v>51.761658031088082</v>
      </c>
      <c r="V74">
        <v>6.2564914215116278</v>
      </c>
      <c r="W74">
        <v>20.377781695331695</v>
      </c>
      <c r="X74">
        <v>64.786562451602279</v>
      </c>
      <c r="Y74">
        <v>0</v>
      </c>
      <c r="Z74">
        <v>0.48312000000000005</v>
      </c>
      <c r="AA74">
        <v>0</v>
      </c>
      <c r="AB74">
        <v>5.7369298000000004</v>
      </c>
      <c r="AC74">
        <v>8.501191888000001</v>
      </c>
      <c r="AD74">
        <v>8.0075121000000014</v>
      </c>
      <c r="AE74">
        <v>13.524950400000002</v>
      </c>
      <c r="AF74">
        <v>6.1510581000000011</v>
      </c>
      <c r="AG74">
        <v>28.20853134</v>
      </c>
      <c r="AH74">
        <v>51.364477449999995</v>
      </c>
      <c r="AI74">
        <v>1.3977932499999997</v>
      </c>
      <c r="AJ74">
        <v>0</v>
      </c>
      <c r="AK74">
        <v>22.741956719999997</v>
      </c>
      <c r="AL74">
        <v>8.6689999999999987</v>
      </c>
      <c r="AM74">
        <v>2.3182980479999999</v>
      </c>
      <c r="AN74">
        <v>0</v>
      </c>
      <c r="AO74">
        <v>4.3902432000000005</v>
      </c>
      <c r="AP74">
        <v>4.219614</v>
      </c>
      <c r="AQ74">
        <v>43.142996000000004</v>
      </c>
      <c r="AR74">
        <v>1.4546303999999999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28.493666078181896</v>
      </c>
      <c r="BB74">
        <f t="shared" si="1"/>
        <v>785.61107165585815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256.15980637373252</v>
      </c>
      <c r="L75">
        <v>0</v>
      </c>
      <c r="M75">
        <v>63.769465363925775</v>
      </c>
      <c r="N75">
        <v>51.878030861354816</v>
      </c>
      <c r="O75">
        <v>36.63990221727019</v>
      </c>
      <c r="P75">
        <v>26.673575027160094</v>
      </c>
      <c r="Q75">
        <v>0</v>
      </c>
      <c r="R75">
        <v>9.3056997093843172</v>
      </c>
      <c r="S75">
        <v>11.575129533678755</v>
      </c>
      <c r="T75">
        <v>0</v>
      </c>
      <c r="U75">
        <v>51.761658031088082</v>
      </c>
      <c r="V75">
        <v>6.2564914215116278</v>
      </c>
      <c r="W75">
        <v>20.377781695331695</v>
      </c>
      <c r="X75">
        <v>64.786562451602279</v>
      </c>
      <c r="Y75">
        <v>0</v>
      </c>
      <c r="Z75">
        <v>2.8784289600000004</v>
      </c>
      <c r="AA75">
        <v>6.1413336000000003</v>
      </c>
      <c r="AB75">
        <v>11.532399700000001</v>
      </c>
      <c r="AC75">
        <v>12.751787831999998</v>
      </c>
      <c r="AD75">
        <v>12.011268150000001</v>
      </c>
      <c r="AE75">
        <v>13.524950400000002</v>
      </c>
      <c r="AF75">
        <v>12.302116200000002</v>
      </c>
      <c r="AG75">
        <v>28.20853134</v>
      </c>
      <c r="AH75">
        <v>61.637372939999992</v>
      </c>
      <c r="AI75">
        <v>3.3547037999999998</v>
      </c>
      <c r="AJ75">
        <v>0</v>
      </c>
      <c r="AK75">
        <v>22.741956719999997</v>
      </c>
      <c r="AL75">
        <v>8.6689999999999987</v>
      </c>
      <c r="AM75">
        <v>4.6248875200000006</v>
      </c>
      <c r="AN75">
        <v>0</v>
      </c>
      <c r="AO75">
        <v>4.1319936000000004</v>
      </c>
      <c r="AP75">
        <v>4.219614</v>
      </c>
      <c r="AQ75">
        <v>43.142996000000004</v>
      </c>
      <c r="AR75">
        <v>1.4546303999999999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29.999214688781905</v>
      </c>
      <c r="BB75">
        <f t="shared" si="1"/>
        <v>827.12119151125842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256.15980637373252</v>
      </c>
      <c r="L76">
        <v>0</v>
      </c>
      <c r="M76">
        <v>63.769465363925775</v>
      </c>
      <c r="N76">
        <v>51.878030861354816</v>
      </c>
      <c r="O76">
        <v>36.63990221727019</v>
      </c>
      <c r="P76">
        <v>26.673575027160094</v>
      </c>
      <c r="Q76">
        <v>0</v>
      </c>
      <c r="R76">
        <v>9.3056997093843172</v>
      </c>
      <c r="S76">
        <v>11.575129533678755</v>
      </c>
      <c r="T76">
        <v>0</v>
      </c>
      <c r="U76">
        <v>51.761658031088082</v>
      </c>
      <c r="V76">
        <v>6.2564914215116278</v>
      </c>
      <c r="W76">
        <v>20.377781695331695</v>
      </c>
      <c r="X76">
        <v>64.786562451602279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20.503527000000002</v>
      </c>
      <c r="AG76">
        <v>28.20853134</v>
      </c>
      <c r="AH76">
        <v>61.637372939999992</v>
      </c>
      <c r="AI76">
        <v>14.537049800000002</v>
      </c>
      <c r="AJ76">
        <v>0</v>
      </c>
      <c r="AK76">
        <v>22.741956719999997</v>
      </c>
      <c r="AL76">
        <v>8.6689999999999987</v>
      </c>
      <c r="AM76">
        <v>6.9127432704</v>
      </c>
      <c r="AN76">
        <v>0</v>
      </c>
      <c r="AO76">
        <v>4.1319936000000004</v>
      </c>
      <c r="AP76">
        <v>4.219614</v>
      </c>
      <c r="AQ76">
        <v>43.142996000000004</v>
      </c>
      <c r="AR76">
        <v>1.4546303999999999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32.023884294681899</v>
      </c>
      <c r="BB76">
        <f t="shared" si="1"/>
        <v>882.94423125695823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256.15980637373252</v>
      </c>
      <c r="L77">
        <v>0</v>
      </c>
      <c r="M77">
        <v>63.769465363925775</v>
      </c>
      <c r="N77">
        <v>51.878030861354816</v>
      </c>
      <c r="O77">
        <v>36.63990221727019</v>
      </c>
      <c r="P77">
        <v>26.673575027160094</v>
      </c>
      <c r="Q77">
        <v>0</v>
      </c>
      <c r="R77">
        <v>9.3056997093843172</v>
      </c>
      <c r="S77">
        <v>11.575129533678755</v>
      </c>
      <c r="T77">
        <v>0</v>
      </c>
      <c r="U77">
        <v>51.761658031088082</v>
      </c>
      <c r="V77">
        <v>6.2564914215116278</v>
      </c>
      <c r="W77">
        <v>20.377781695331695</v>
      </c>
      <c r="X77">
        <v>64.786562451602279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20.503527000000002</v>
      </c>
      <c r="AG77">
        <v>28.20853134</v>
      </c>
      <c r="AH77">
        <v>61.637372939999992</v>
      </c>
      <c r="AI77">
        <v>14.537049800000002</v>
      </c>
      <c r="AJ77">
        <v>0</v>
      </c>
      <c r="AK77">
        <v>22.741956719999997</v>
      </c>
      <c r="AL77">
        <v>17.337999999999997</v>
      </c>
      <c r="AM77">
        <v>6.9127432704</v>
      </c>
      <c r="AN77">
        <v>0</v>
      </c>
      <c r="AO77">
        <v>3.8737440000000003</v>
      </c>
      <c r="AP77">
        <v>4.219614</v>
      </c>
      <c r="AQ77">
        <v>43.142996000000004</v>
      </c>
      <c r="AR77">
        <v>1.4546303999999999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32.318260558681907</v>
      </c>
      <c r="BB77">
        <f t="shared" si="1"/>
        <v>891.06060539295822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256.15980637373252</v>
      </c>
      <c r="L78">
        <v>0</v>
      </c>
      <c r="M78">
        <v>63.769465363925775</v>
      </c>
      <c r="N78">
        <v>51.878030861354816</v>
      </c>
      <c r="O78">
        <v>36.63990221727019</v>
      </c>
      <c r="P78">
        <v>26.673575027160094</v>
      </c>
      <c r="Q78">
        <v>0</v>
      </c>
      <c r="R78">
        <v>9.3056997093843172</v>
      </c>
      <c r="S78">
        <v>11.575129533678755</v>
      </c>
      <c r="T78">
        <v>0</v>
      </c>
      <c r="U78">
        <v>51.761658031088082</v>
      </c>
      <c r="V78">
        <v>6.2564914215116278</v>
      </c>
      <c r="W78">
        <v>20.377781695331695</v>
      </c>
      <c r="X78">
        <v>64.786562451602279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20.503527000000002</v>
      </c>
      <c r="AG78">
        <v>28.20853134</v>
      </c>
      <c r="AH78">
        <v>61.637372939999992</v>
      </c>
      <c r="AI78">
        <v>14.537049800000002</v>
      </c>
      <c r="AJ78">
        <v>0</v>
      </c>
      <c r="AK78">
        <v>22.741956719999997</v>
      </c>
      <c r="AL78">
        <v>17.337999999999997</v>
      </c>
      <c r="AM78">
        <v>6.9127432704</v>
      </c>
      <c r="AN78">
        <v>0</v>
      </c>
      <c r="AO78">
        <v>3.8737440000000003</v>
      </c>
      <c r="AP78">
        <v>4.219614</v>
      </c>
      <c r="AQ78">
        <v>43.142996000000004</v>
      </c>
      <c r="AR78">
        <v>1.4546303999999999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32.318260558681907</v>
      </c>
      <c r="BB78">
        <f t="shared" si="1"/>
        <v>891.06060539295822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256.15980637373252</v>
      </c>
      <c r="L79">
        <v>0</v>
      </c>
      <c r="M79">
        <v>63.769465363925775</v>
      </c>
      <c r="N79">
        <v>51.878030861354816</v>
      </c>
      <c r="O79">
        <v>36.63990221727019</v>
      </c>
      <c r="P79">
        <v>27.27399870841781</v>
      </c>
      <c r="Q79">
        <v>0</v>
      </c>
      <c r="R79">
        <v>9.3056997093843172</v>
      </c>
      <c r="S79">
        <v>11.575129533678755</v>
      </c>
      <c r="T79">
        <v>0</v>
      </c>
      <c r="U79">
        <v>51.761658031088082</v>
      </c>
      <c r="V79">
        <v>6.3287867219827598</v>
      </c>
      <c r="W79">
        <v>20.377781695331695</v>
      </c>
      <c r="X79">
        <v>64.786562451602279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20.503527000000002</v>
      </c>
      <c r="AG79">
        <v>28.20853134</v>
      </c>
      <c r="AH79">
        <v>61.637372939999992</v>
      </c>
      <c r="AI79">
        <v>14.537049800000002</v>
      </c>
      <c r="AJ79">
        <v>0</v>
      </c>
      <c r="AK79">
        <v>22.741956719999997</v>
      </c>
      <c r="AL79">
        <v>17.337999999999997</v>
      </c>
      <c r="AM79">
        <v>6.9127432704</v>
      </c>
      <c r="AN79">
        <v>0</v>
      </c>
      <c r="AO79">
        <v>3.8737440000000003</v>
      </c>
      <c r="AP79">
        <v>3.9383064000000001</v>
      </c>
      <c r="AQ79">
        <v>43.142996000000004</v>
      </c>
      <c r="AR79">
        <v>1.4546303999999999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32.253382364313161</v>
      </c>
      <c r="BB79">
        <f t="shared" si="1"/>
        <v>889.27180997705568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256.15980637373252</v>
      </c>
      <c r="L80">
        <v>0</v>
      </c>
      <c r="M80">
        <v>63.769465363925775</v>
      </c>
      <c r="N80">
        <v>51.878030861354816</v>
      </c>
      <c r="O80">
        <v>36.63990221727019</v>
      </c>
      <c r="P80">
        <v>27.27399870841781</v>
      </c>
      <c r="Q80">
        <v>0</v>
      </c>
      <c r="R80">
        <v>9.3056997093843172</v>
      </c>
      <c r="S80">
        <v>11.575129533678755</v>
      </c>
      <c r="T80">
        <v>0</v>
      </c>
      <c r="U80">
        <v>51.761658031088082</v>
      </c>
      <c r="V80">
        <v>6.3287867219827598</v>
      </c>
      <c r="W80">
        <v>20.377781695331695</v>
      </c>
      <c r="X80">
        <v>64.786562451602279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20.503527000000002</v>
      </c>
      <c r="AG80">
        <v>28.20853134</v>
      </c>
      <c r="AH80">
        <v>61.637372939999992</v>
      </c>
      <c r="AI80">
        <v>14.537049800000002</v>
      </c>
      <c r="AJ80">
        <v>0</v>
      </c>
      <c r="AK80">
        <v>22.741956719999997</v>
      </c>
      <c r="AL80">
        <v>17.337999999999997</v>
      </c>
      <c r="AM80">
        <v>6.9127432704</v>
      </c>
      <c r="AN80">
        <v>0</v>
      </c>
      <c r="AO80">
        <v>3.8737440000000003</v>
      </c>
      <c r="AP80">
        <v>3.9383064000000001</v>
      </c>
      <c r="AQ80">
        <v>43.142996000000004</v>
      </c>
      <c r="AR80">
        <v>1.4546303999999999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32.253382364313161</v>
      </c>
      <c r="BB80">
        <f t="shared" si="1"/>
        <v>889.27180997705568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256.16060857390494</v>
      </c>
      <c r="L81">
        <v>0</v>
      </c>
      <c r="M81">
        <v>63.769465363925775</v>
      </c>
      <c r="N81">
        <v>51.878030861354816</v>
      </c>
      <c r="O81">
        <v>36.63990221727019</v>
      </c>
      <c r="P81">
        <v>27.27399870841781</v>
      </c>
      <c r="Q81">
        <v>0</v>
      </c>
      <c r="R81">
        <v>9.3056997093843172</v>
      </c>
      <c r="S81">
        <v>11.575129533678755</v>
      </c>
      <c r="T81">
        <v>0</v>
      </c>
      <c r="U81">
        <v>51.761658031088082</v>
      </c>
      <c r="V81">
        <v>6.4145078539559881</v>
      </c>
      <c r="W81">
        <v>20.377781695331695</v>
      </c>
      <c r="X81">
        <v>64.786562451602279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20.503527000000002</v>
      </c>
      <c r="AG81">
        <v>28.20853134</v>
      </c>
      <c r="AH81">
        <v>61.637372939999992</v>
      </c>
      <c r="AI81">
        <v>14.537049800000002</v>
      </c>
      <c r="AJ81">
        <v>0</v>
      </c>
      <c r="AK81">
        <v>22.741956719999997</v>
      </c>
      <c r="AL81">
        <v>17.337999999999997</v>
      </c>
      <c r="AM81">
        <v>6.9127432704</v>
      </c>
      <c r="AN81">
        <v>0</v>
      </c>
      <c r="AO81">
        <v>3.8737440000000003</v>
      </c>
      <c r="AP81">
        <v>3.9383064000000001</v>
      </c>
      <c r="AQ81">
        <v>43.142996000000004</v>
      </c>
      <c r="AR81">
        <v>4.8487680000000006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32.453783570583241</v>
      </c>
      <c r="BB81">
        <f t="shared" si="1"/>
        <v>894.79715469493124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256.16039999999998</v>
      </c>
      <c r="L82">
        <v>0</v>
      </c>
      <c r="M82">
        <v>63.769465363925775</v>
      </c>
      <c r="N82">
        <v>51.878030861354816</v>
      </c>
      <c r="O82">
        <v>36.63990221727019</v>
      </c>
      <c r="P82">
        <v>27.27399870841781</v>
      </c>
      <c r="Q82">
        <v>0</v>
      </c>
      <c r="R82">
        <v>9.3056997093843172</v>
      </c>
      <c r="S82">
        <v>11.575129533678755</v>
      </c>
      <c r="T82">
        <v>0</v>
      </c>
      <c r="U82">
        <v>51.761658031088082</v>
      </c>
      <c r="V82">
        <v>6.551317776270829</v>
      </c>
      <c r="W82">
        <v>20.377781695331695</v>
      </c>
      <c r="X82">
        <v>64.786562451602279</v>
      </c>
      <c r="Y82">
        <v>0</v>
      </c>
      <c r="Z82">
        <v>8.6352868800000007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20.503527000000002</v>
      </c>
      <c r="AG82">
        <v>28.20853134</v>
      </c>
      <c r="AH82">
        <v>61.637372939999992</v>
      </c>
      <c r="AI82">
        <v>1.6773518999999999</v>
      </c>
      <c r="AJ82">
        <v>0</v>
      </c>
      <c r="AK82">
        <v>22.741956719999997</v>
      </c>
      <c r="AL82">
        <v>17.337999999999997</v>
      </c>
      <c r="AM82">
        <v>6.9127432704</v>
      </c>
      <c r="AN82">
        <v>0</v>
      </c>
      <c r="AO82">
        <v>3.8737440000000003</v>
      </c>
      <c r="AP82">
        <v>3.9383064000000001</v>
      </c>
      <c r="AQ82">
        <v>43.142996000000004</v>
      </c>
      <c r="AR82">
        <v>23.274086399999998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32.653361062963377</v>
      </c>
      <c r="BB82">
        <f t="shared" si="1"/>
        <v>900.29979905096104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256.16039999999998</v>
      </c>
      <c r="L83">
        <v>0</v>
      </c>
      <c r="M83">
        <v>63.769465363925775</v>
      </c>
      <c r="N83">
        <v>51.878030861354816</v>
      </c>
      <c r="O83">
        <v>36.63990221727019</v>
      </c>
      <c r="P83">
        <v>27.27399870841781</v>
      </c>
      <c r="Q83">
        <v>0</v>
      </c>
      <c r="R83">
        <v>9.3056992226210475</v>
      </c>
      <c r="S83">
        <v>11.575129812137702</v>
      </c>
      <c r="T83">
        <v>0</v>
      </c>
      <c r="U83">
        <v>51.761658031088082</v>
      </c>
      <c r="V83">
        <v>8.4640122831412103</v>
      </c>
      <c r="W83">
        <v>20.376644420629603</v>
      </c>
      <c r="X83">
        <v>64.787564766839381</v>
      </c>
      <c r="Y83">
        <v>0</v>
      </c>
      <c r="Z83">
        <v>8.6352868800000007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20.503527000000002</v>
      </c>
      <c r="AG83">
        <v>28.20853134</v>
      </c>
      <c r="AH83">
        <v>61.637372939999992</v>
      </c>
      <c r="AI83">
        <v>0</v>
      </c>
      <c r="AJ83">
        <v>0</v>
      </c>
      <c r="AK83">
        <v>22.741956719999997</v>
      </c>
      <c r="AL83">
        <v>17.337999999999997</v>
      </c>
      <c r="AM83">
        <v>6.9127432704</v>
      </c>
      <c r="AN83">
        <v>0</v>
      </c>
      <c r="AO83">
        <v>3.8737440000000003</v>
      </c>
      <c r="AP83">
        <v>3.9383064000000001</v>
      </c>
      <c r="AQ83">
        <v>43.142996000000004</v>
      </c>
      <c r="AR83">
        <v>23.274086399999998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32.661592929247192</v>
      </c>
      <c r="BB83">
        <f t="shared" si="1"/>
        <v>900.52677462377835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256.16039999999998</v>
      </c>
      <c r="L84">
        <v>0</v>
      </c>
      <c r="M84">
        <v>63.769465363925775</v>
      </c>
      <c r="N84">
        <v>51.878030861354816</v>
      </c>
      <c r="O84">
        <v>36.63990221727019</v>
      </c>
      <c r="P84">
        <v>27.27399870841781</v>
      </c>
      <c r="Q84">
        <v>0</v>
      </c>
      <c r="R84">
        <v>9.3056992226210475</v>
      </c>
      <c r="S84">
        <v>11.575129812137702</v>
      </c>
      <c r="T84">
        <v>0</v>
      </c>
      <c r="U84">
        <v>51.761658031088082</v>
      </c>
      <c r="V84">
        <v>8.4640122831412103</v>
      </c>
      <c r="W84">
        <v>20.376644420629603</v>
      </c>
      <c r="X84">
        <v>64.787564766839381</v>
      </c>
      <c r="Y84">
        <v>0</v>
      </c>
      <c r="Z84">
        <v>2.8784289600000004</v>
      </c>
      <c r="AA84">
        <v>18.511436736000004</v>
      </c>
      <c r="AB84">
        <v>17.351285639999997</v>
      </c>
      <c r="AC84">
        <v>12.751787831999998</v>
      </c>
      <c r="AD84">
        <v>12.011268150000001</v>
      </c>
      <c r="AE84">
        <v>21.714307867199999</v>
      </c>
      <c r="AF84">
        <v>12.302116200000002</v>
      </c>
      <c r="AG84">
        <v>28.20853134</v>
      </c>
      <c r="AH84">
        <v>56.72967388</v>
      </c>
      <c r="AI84">
        <v>0</v>
      </c>
      <c r="AJ84">
        <v>0</v>
      </c>
      <c r="AK84">
        <v>22.741956719999997</v>
      </c>
      <c r="AL84">
        <v>8.6689999999999987</v>
      </c>
      <c r="AM84">
        <v>4.6365960959999999</v>
      </c>
      <c r="AN84">
        <v>0</v>
      </c>
      <c r="AO84">
        <v>3.8737440000000003</v>
      </c>
      <c r="AP84">
        <v>3.9383064000000001</v>
      </c>
      <c r="AQ84">
        <v>43.142996000000004</v>
      </c>
      <c r="AR84">
        <v>1.4546303999999999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30.713092083347192</v>
      </c>
      <c r="BB84">
        <f t="shared" si="1"/>
        <v>846.80381217727825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212.99355314906379</v>
      </c>
      <c r="L85">
        <v>0</v>
      </c>
      <c r="M85">
        <v>63.769465363925775</v>
      </c>
      <c r="N85">
        <v>51.878030861354816</v>
      </c>
      <c r="O85">
        <v>36.63990221727019</v>
      </c>
      <c r="P85">
        <v>27.27399870841781</v>
      </c>
      <c r="Q85">
        <v>0</v>
      </c>
      <c r="R85">
        <v>1.3367649202626641</v>
      </c>
      <c r="S85">
        <v>1.9371276661073826</v>
      </c>
      <c r="T85">
        <v>0</v>
      </c>
      <c r="U85">
        <v>51.761658031088082</v>
      </c>
      <c r="V85">
        <v>8.5906737366913628</v>
      </c>
      <c r="W85">
        <v>20.376644420629603</v>
      </c>
      <c r="X85">
        <v>64.787564766839381</v>
      </c>
      <c r="Y85">
        <v>0</v>
      </c>
      <c r="Z85">
        <v>0</v>
      </c>
      <c r="AA85">
        <v>18.511436736000004</v>
      </c>
      <c r="AB85">
        <v>11.473859600000001</v>
      </c>
      <c r="AC85">
        <v>12.751787831999998</v>
      </c>
      <c r="AD85">
        <v>12.011268150000001</v>
      </c>
      <c r="AE85">
        <v>21.714307867199999</v>
      </c>
      <c r="AF85">
        <v>6.1510581000000011</v>
      </c>
      <c r="AG85">
        <v>28.20853134</v>
      </c>
      <c r="AH85">
        <v>51.364477449999995</v>
      </c>
      <c r="AI85">
        <v>0</v>
      </c>
      <c r="AJ85">
        <v>0</v>
      </c>
      <c r="AK85">
        <v>22.741956719999997</v>
      </c>
      <c r="AL85">
        <v>8.6689999999999987</v>
      </c>
      <c r="AM85">
        <v>4.6365960959999999</v>
      </c>
      <c r="AN85">
        <v>0</v>
      </c>
      <c r="AO85">
        <v>3.8737440000000003</v>
      </c>
      <c r="AP85">
        <v>3.9383064000000001</v>
      </c>
      <c r="AQ85">
        <v>43.142996000000004</v>
      </c>
      <c r="AR85">
        <v>1.4546303999999999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27.802341425649288</v>
      </c>
      <c r="BB85">
        <f t="shared" si="1"/>
        <v>766.5502464672013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212.99355314906379</v>
      </c>
      <c r="L86">
        <v>0</v>
      </c>
      <c r="M86">
        <v>63.769465363925775</v>
      </c>
      <c r="N86">
        <v>51.878030861354816</v>
      </c>
      <c r="O86">
        <v>36.63990221727019</v>
      </c>
      <c r="P86">
        <v>27.27399870841781</v>
      </c>
      <c r="Q86">
        <v>0</v>
      </c>
      <c r="R86">
        <v>1.3367649202626641</v>
      </c>
      <c r="S86">
        <v>2.6396865664556968</v>
      </c>
      <c r="T86">
        <v>0</v>
      </c>
      <c r="U86">
        <v>51.761658031088082</v>
      </c>
      <c r="V86">
        <v>8.662009709859154</v>
      </c>
      <c r="W86">
        <v>20.376644420629603</v>
      </c>
      <c r="X86">
        <v>64.787564766839381</v>
      </c>
      <c r="Y86">
        <v>0</v>
      </c>
      <c r="Z86">
        <v>0</v>
      </c>
      <c r="AA86">
        <v>15.682953599999999</v>
      </c>
      <c r="AB86">
        <v>11.473859600000001</v>
      </c>
      <c r="AC86">
        <v>8.501191888000001</v>
      </c>
      <c r="AD86">
        <v>12.011268150000001</v>
      </c>
      <c r="AE86">
        <v>21.714307867199999</v>
      </c>
      <c r="AF86">
        <v>6.1510581000000011</v>
      </c>
      <c r="AG86">
        <v>28.20853134</v>
      </c>
      <c r="AH86">
        <v>51.364477449999995</v>
      </c>
      <c r="AI86">
        <v>0</v>
      </c>
      <c r="AJ86">
        <v>0</v>
      </c>
      <c r="AK86">
        <v>22.741956719999997</v>
      </c>
      <c r="AL86">
        <v>8.6689999999999987</v>
      </c>
      <c r="AM86">
        <v>1.7562864</v>
      </c>
      <c r="AN86">
        <v>0</v>
      </c>
      <c r="AO86">
        <v>3.8737440000000003</v>
      </c>
      <c r="AP86">
        <v>3.9383064000000001</v>
      </c>
      <c r="AQ86">
        <v>32.313580000000002</v>
      </c>
      <c r="AR86">
        <v>1.4546303999999999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27.101819280626056</v>
      </c>
      <c r="BB86">
        <f t="shared" si="1"/>
        <v>747.2358587097408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212.99355314906379</v>
      </c>
      <c r="L87">
        <v>0</v>
      </c>
      <c r="M87">
        <v>63.769465363925775</v>
      </c>
      <c r="N87">
        <v>51.878030861354816</v>
      </c>
      <c r="O87">
        <v>36.63990221727019</v>
      </c>
      <c r="P87">
        <v>27.27399870841781</v>
      </c>
      <c r="Q87">
        <v>0</v>
      </c>
      <c r="R87">
        <v>1.3367649202626641</v>
      </c>
      <c r="S87">
        <v>1.9371276661073826</v>
      </c>
      <c r="T87">
        <v>0</v>
      </c>
      <c r="U87">
        <v>51.761658031088082</v>
      </c>
      <c r="V87">
        <v>8.7225233626834395</v>
      </c>
      <c r="W87">
        <v>20.376644420629603</v>
      </c>
      <c r="X87">
        <v>64.787564766839381</v>
      </c>
      <c r="Y87">
        <v>0</v>
      </c>
      <c r="Z87">
        <v>0</v>
      </c>
      <c r="AA87">
        <v>12.317364</v>
      </c>
      <c r="AB87">
        <v>11.473859600000001</v>
      </c>
      <c r="AC87">
        <v>8.501191888000001</v>
      </c>
      <c r="AD87">
        <v>12.011268150000001</v>
      </c>
      <c r="AE87">
        <v>13.524950400000002</v>
      </c>
      <c r="AF87">
        <v>6.1510581000000011</v>
      </c>
      <c r="AG87">
        <v>28.20853134</v>
      </c>
      <c r="AH87">
        <v>41.091581959999992</v>
      </c>
      <c r="AI87">
        <v>0</v>
      </c>
      <c r="AJ87">
        <v>0</v>
      </c>
      <c r="AK87">
        <v>22.741956719999997</v>
      </c>
      <c r="AL87">
        <v>8.6689999999999987</v>
      </c>
      <c r="AM87">
        <v>0</v>
      </c>
      <c r="AN87">
        <v>0</v>
      </c>
      <c r="AO87">
        <v>3.8737440000000003</v>
      </c>
      <c r="AP87">
        <v>3.9383064000000001</v>
      </c>
      <c r="AQ87">
        <v>32.313580000000002</v>
      </c>
      <c r="AR87">
        <v>1.4546303999999999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26.253903069927876</v>
      </c>
      <c r="BB87">
        <f t="shared" si="1"/>
        <v>723.85760071571485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212.99355314906379</v>
      </c>
      <c r="L88">
        <v>0</v>
      </c>
      <c r="M88">
        <v>63.769465363925775</v>
      </c>
      <c r="N88">
        <v>51.878030861354816</v>
      </c>
      <c r="O88">
        <v>36.63990221727019</v>
      </c>
      <c r="P88">
        <v>27.27399870841781</v>
      </c>
      <c r="Q88">
        <v>0</v>
      </c>
      <c r="R88">
        <v>1.3367649202626641</v>
      </c>
      <c r="S88">
        <v>1.9371276661073826</v>
      </c>
      <c r="T88">
        <v>0</v>
      </c>
      <c r="U88">
        <v>51.761658031088082</v>
      </c>
      <c r="V88">
        <v>9.036269356847983</v>
      </c>
      <c r="W88">
        <v>20.376644420629603</v>
      </c>
      <c r="X88">
        <v>64.787564766839381</v>
      </c>
      <c r="Y88">
        <v>0</v>
      </c>
      <c r="Z88">
        <v>0</v>
      </c>
      <c r="AA88">
        <v>6.1413336000000003</v>
      </c>
      <c r="AB88">
        <v>11.473859600000001</v>
      </c>
      <c r="AC88">
        <v>8.501191888000001</v>
      </c>
      <c r="AD88">
        <v>8.0075121000000014</v>
      </c>
      <c r="AE88">
        <v>13.524950400000002</v>
      </c>
      <c r="AF88">
        <v>6.1510581000000011</v>
      </c>
      <c r="AG88">
        <v>28.20853134</v>
      </c>
      <c r="AH88">
        <v>41.091581959999992</v>
      </c>
      <c r="AI88">
        <v>0</v>
      </c>
      <c r="AJ88">
        <v>0</v>
      </c>
      <c r="AK88">
        <v>22.741956719999997</v>
      </c>
      <c r="AL88">
        <v>8.6689999999999987</v>
      </c>
      <c r="AM88">
        <v>0</v>
      </c>
      <c r="AN88">
        <v>0</v>
      </c>
      <c r="AO88">
        <v>3.8737440000000003</v>
      </c>
      <c r="AP88">
        <v>3.9383064000000001</v>
      </c>
      <c r="AQ88">
        <v>32.313580000000002</v>
      </c>
      <c r="AR88">
        <v>1.4546303999999999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25.908591433305897</v>
      </c>
      <c r="BB88">
        <f t="shared" si="1"/>
        <v>714.33687189650141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212.99355314906379</v>
      </c>
      <c r="L89">
        <v>0</v>
      </c>
      <c r="M89">
        <v>63.769465363925775</v>
      </c>
      <c r="N89">
        <v>51.878030861354816</v>
      </c>
      <c r="O89">
        <v>36.63990221727019</v>
      </c>
      <c r="P89">
        <v>27.27399870841781</v>
      </c>
      <c r="Q89">
        <v>0</v>
      </c>
      <c r="R89">
        <v>1.9685051635720601</v>
      </c>
      <c r="S89">
        <v>3.360682867780064</v>
      </c>
      <c r="T89">
        <v>0</v>
      </c>
      <c r="U89">
        <v>51.761658031088082</v>
      </c>
      <c r="V89">
        <v>9.0984456171956154</v>
      </c>
      <c r="W89">
        <v>20.376644420629603</v>
      </c>
      <c r="X89">
        <v>64.787564766839381</v>
      </c>
      <c r="Y89">
        <v>0</v>
      </c>
      <c r="Z89">
        <v>0</v>
      </c>
      <c r="AA89">
        <v>0</v>
      </c>
      <c r="AB89">
        <v>11.473859600000001</v>
      </c>
      <c r="AC89">
        <v>4.2505959439999987</v>
      </c>
      <c r="AD89">
        <v>8.0075121000000014</v>
      </c>
      <c r="AE89">
        <v>13.524950400000002</v>
      </c>
      <c r="AF89">
        <v>6.1510581000000011</v>
      </c>
      <c r="AG89">
        <v>28.20853134</v>
      </c>
      <c r="AH89">
        <v>41.091581959999992</v>
      </c>
      <c r="AI89">
        <v>0</v>
      </c>
      <c r="AJ89">
        <v>0</v>
      </c>
      <c r="AK89">
        <v>22.741956719999997</v>
      </c>
      <c r="AL89">
        <v>8.6689999999999987</v>
      </c>
      <c r="AM89">
        <v>0</v>
      </c>
      <c r="AN89">
        <v>0</v>
      </c>
      <c r="AO89">
        <v>3.8737440000000003</v>
      </c>
      <c r="AP89">
        <v>3.9383064000000001</v>
      </c>
      <c r="AQ89">
        <v>32.313580000000002</v>
      </c>
      <c r="AR89">
        <v>1.4546303999999999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25.618985405122086</v>
      </c>
      <c r="BB89">
        <f t="shared" si="1"/>
        <v>706.35202008601493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212.99355314906379</v>
      </c>
      <c r="L90">
        <v>0</v>
      </c>
      <c r="M90">
        <v>63.769465363925775</v>
      </c>
      <c r="N90">
        <v>51.878030861354816</v>
      </c>
      <c r="O90">
        <v>36.63990221727019</v>
      </c>
      <c r="P90">
        <v>27.27399870841781</v>
      </c>
      <c r="Q90">
        <v>0</v>
      </c>
      <c r="R90">
        <v>1.9685051635720601</v>
      </c>
      <c r="S90">
        <v>3.360682867780064</v>
      </c>
      <c r="T90">
        <v>0</v>
      </c>
      <c r="U90">
        <v>51.761658031088082</v>
      </c>
      <c r="V90">
        <v>9.0984456171956154</v>
      </c>
      <c r="W90">
        <v>20.376644420629603</v>
      </c>
      <c r="X90">
        <v>64.787564766839381</v>
      </c>
      <c r="Y90">
        <v>0</v>
      </c>
      <c r="Z90">
        <v>0</v>
      </c>
      <c r="AA90">
        <v>0</v>
      </c>
      <c r="AB90">
        <v>5.7837618800000001</v>
      </c>
      <c r="AC90">
        <v>4.2505959439999987</v>
      </c>
      <c r="AD90">
        <v>4.0037560499999998</v>
      </c>
      <c r="AE90">
        <v>13.524950400000002</v>
      </c>
      <c r="AF90">
        <v>6.1510581000000011</v>
      </c>
      <c r="AG90">
        <v>28.20853134</v>
      </c>
      <c r="AH90">
        <v>41.091581959999992</v>
      </c>
      <c r="AI90">
        <v>0</v>
      </c>
      <c r="AJ90">
        <v>0</v>
      </c>
      <c r="AK90">
        <v>22.741956719999997</v>
      </c>
      <c r="AL90">
        <v>8.6689999999999987</v>
      </c>
      <c r="AM90">
        <v>0</v>
      </c>
      <c r="AN90">
        <v>0</v>
      </c>
      <c r="AO90">
        <v>3.8737440000000003</v>
      </c>
      <c r="AP90">
        <v>3.9383064000000001</v>
      </c>
      <c r="AQ90">
        <v>31.833243000000003</v>
      </c>
      <c r="AR90">
        <v>1.4546303999999999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25.262888513422087</v>
      </c>
      <c r="BB90">
        <f t="shared" si="1"/>
        <v>696.53392620771501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212.99355314906379</v>
      </c>
      <c r="L91">
        <v>0</v>
      </c>
      <c r="M91">
        <v>63.769465363925775</v>
      </c>
      <c r="N91">
        <v>51.878030861354816</v>
      </c>
      <c r="O91">
        <v>36.63990221727019</v>
      </c>
      <c r="P91">
        <v>27.271950803423941</v>
      </c>
      <c r="Q91">
        <v>0</v>
      </c>
      <c r="R91">
        <v>1.9685051635720601</v>
      </c>
      <c r="S91">
        <v>3.360682867780064</v>
      </c>
      <c r="T91">
        <v>0</v>
      </c>
      <c r="U91">
        <v>51.761658031088082</v>
      </c>
      <c r="V91">
        <v>9.0984456171956154</v>
      </c>
      <c r="W91">
        <v>20.376644420629603</v>
      </c>
      <c r="X91">
        <v>64.787564766839381</v>
      </c>
      <c r="Y91">
        <v>0</v>
      </c>
      <c r="Z91">
        <v>0</v>
      </c>
      <c r="AA91">
        <v>0</v>
      </c>
      <c r="AB91">
        <v>5.7837618800000001</v>
      </c>
      <c r="AC91">
        <v>4.2505959439999987</v>
      </c>
      <c r="AD91">
        <v>4.0037560499999998</v>
      </c>
      <c r="AE91">
        <v>13.524950400000002</v>
      </c>
      <c r="AF91">
        <v>6.1510581000000011</v>
      </c>
      <c r="AG91">
        <v>28.20853134</v>
      </c>
      <c r="AH91">
        <v>30.818686470000003</v>
      </c>
      <c r="AI91">
        <v>0</v>
      </c>
      <c r="AJ91">
        <v>0</v>
      </c>
      <c r="AK91">
        <v>22.741956719999997</v>
      </c>
      <c r="AL91">
        <v>8.6689999999999987</v>
      </c>
      <c r="AM91">
        <v>0</v>
      </c>
      <c r="AN91">
        <v>0</v>
      </c>
      <c r="AO91">
        <v>3.8737440000000003</v>
      </c>
      <c r="AP91">
        <v>3.9383064000000001</v>
      </c>
      <c r="AQ91">
        <v>20.960159999999998</v>
      </c>
      <c r="AR91">
        <v>1.4546303999999999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24.522707374539891</v>
      </c>
      <c r="BB91">
        <f t="shared" si="1"/>
        <v>676.12608095160329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212.99355314906379</v>
      </c>
      <c r="L92">
        <v>0</v>
      </c>
      <c r="M92">
        <v>63.769465363925775</v>
      </c>
      <c r="N92">
        <v>51.878030861354816</v>
      </c>
      <c r="O92">
        <v>36.63990221727019</v>
      </c>
      <c r="P92">
        <v>27.271950803423941</v>
      </c>
      <c r="Q92">
        <v>0</v>
      </c>
      <c r="R92">
        <v>1.9685051635720601</v>
      </c>
      <c r="S92">
        <v>3.360682867780064</v>
      </c>
      <c r="T92">
        <v>0</v>
      </c>
      <c r="U92">
        <v>51.761658031088082</v>
      </c>
      <c r="V92">
        <v>9.0984456171956154</v>
      </c>
      <c r="W92">
        <v>20.376644420629603</v>
      </c>
      <c r="X92">
        <v>64.787564766839381</v>
      </c>
      <c r="Y92">
        <v>0</v>
      </c>
      <c r="Z92">
        <v>0</v>
      </c>
      <c r="AA92">
        <v>0</v>
      </c>
      <c r="AB92">
        <v>5.7837618800000001</v>
      </c>
      <c r="AC92">
        <v>4.2505959439999987</v>
      </c>
      <c r="AD92">
        <v>4.0037560499999998</v>
      </c>
      <c r="AE92">
        <v>13.524950400000002</v>
      </c>
      <c r="AF92">
        <v>6.1510581000000011</v>
      </c>
      <c r="AG92">
        <v>28.20853134</v>
      </c>
      <c r="AH92">
        <v>30.818686470000003</v>
      </c>
      <c r="AI92">
        <v>0</v>
      </c>
      <c r="AJ92">
        <v>0</v>
      </c>
      <c r="AK92">
        <v>22.741956719999997</v>
      </c>
      <c r="AL92">
        <v>8.6689999999999987</v>
      </c>
      <c r="AM92">
        <v>0</v>
      </c>
      <c r="AN92">
        <v>0</v>
      </c>
      <c r="AO92">
        <v>3.8737440000000003</v>
      </c>
      <c r="AP92">
        <v>3.9383064000000001</v>
      </c>
      <c r="AQ92">
        <v>20.960159999999998</v>
      </c>
      <c r="AR92">
        <v>1.4546303999999999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24.522707374539891</v>
      </c>
      <c r="BB92">
        <f t="shared" si="1"/>
        <v>676.12608095160329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212.99355314906379</v>
      </c>
      <c r="L93">
        <v>0</v>
      </c>
      <c r="M93">
        <v>63.769465363925775</v>
      </c>
      <c r="N93">
        <v>51.878030861354816</v>
      </c>
      <c r="O93">
        <v>36.63990221727019</v>
      </c>
      <c r="P93">
        <v>27.271950803423941</v>
      </c>
      <c r="Q93">
        <v>0</v>
      </c>
      <c r="R93">
        <v>1.9685051635720601</v>
      </c>
      <c r="S93">
        <v>3.1108406245850104</v>
      </c>
      <c r="T93">
        <v>0</v>
      </c>
      <c r="U93">
        <v>51.761658031088082</v>
      </c>
      <c r="V93">
        <v>9.0984456171956154</v>
      </c>
      <c r="W93">
        <v>20.376644420629603</v>
      </c>
      <c r="X93">
        <v>64.787564766839381</v>
      </c>
      <c r="Y93">
        <v>0</v>
      </c>
      <c r="Z93">
        <v>0</v>
      </c>
      <c r="AA93">
        <v>0</v>
      </c>
      <c r="AB93">
        <v>5.7837618800000001</v>
      </c>
      <c r="AC93">
        <v>4.2505959439999987</v>
      </c>
      <c r="AD93">
        <v>4.0037560499999998</v>
      </c>
      <c r="AE93">
        <v>13.524950400000002</v>
      </c>
      <c r="AF93">
        <v>6.1510581000000011</v>
      </c>
      <c r="AG93">
        <v>28.20853134</v>
      </c>
      <c r="AH93">
        <v>20.545790979999996</v>
      </c>
      <c r="AI93">
        <v>0</v>
      </c>
      <c r="AJ93">
        <v>0</v>
      </c>
      <c r="AK93">
        <v>22.741956719999997</v>
      </c>
      <c r="AL93">
        <v>8.6689999999999987</v>
      </c>
      <c r="AM93">
        <v>0</v>
      </c>
      <c r="AN93">
        <v>0</v>
      </c>
      <c r="AO93">
        <v>4.1319936000000004</v>
      </c>
      <c r="AP93">
        <v>3.9383064000000001</v>
      </c>
      <c r="AQ93">
        <v>20.960159999999998</v>
      </c>
      <c r="AR93">
        <v>23.274086399999998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24.927131366323803</v>
      </c>
      <c r="BB93">
        <f t="shared" si="1"/>
        <v>687.27662482662424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212.99355314906379</v>
      </c>
      <c r="L94">
        <v>0</v>
      </c>
      <c r="M94">
        <v>63.769465363925775</v>
      </c>
      <c r="N94">
        <v>51.878030861354816</v>
      </c>
      <c r="O94">
        <v>36.63990221727019</v>
      </c>
      <c r="P94">
        <v>27.271950803423941</v>
      </c>
      <c r="Q94">
        <v>0</v>
      </c>
      <c r="R94">
        <v>1.9685051635720601</v>
      </c>
      <c r="S94">
        <v>3.360682867780064</v>
      </c>
      <c r="T94">
        <v>0</v>
      </c>
      <c r="U94">
        <v>51.761658031088082</v>
      </c>
      <c r="V94">
        <v>9.0984456171956154</v>
      </c>
      <c r="W94">
        <v>20.376644420629603</v>
      </c>
      <c r="X94">
        <v>64.787564766839381</v>
      </c>
      <c r="Y94">
        <v>0</v>
      </c>
      <c r="Z94">
        <v>0</v>
      </c>
      <c r="AA94">
        <v>0</v>
      </c>
      <c r="AB94">
        <v>5.7837618800000001</v>
      </c>
      <c r="AC94">
        <v>4.2505959439999987</v>
      </c>
      <c r="AD94">
        <v>4.0037560499999998</v>
      </c>
      <c r="AE94">
        <v>13.524950400000002</v>
      </c>
      <c r="AF94">
        <v>6.1510581000000011</v>
      </c>
      <c r="AG94">
        <v>28.20853134</v>
      </c>
      <c r="AH94">
        <v>20.545790979999996</v>
      </c>
      <c r="AI94">
        <v>0</v>
      </c>
      <c r="AJ94">
        <v>0</v>
      </c>
      <c r="AK94">
        <v>22.741956719999997</v>
      </c>
      <c r="AL94">
        <v>8.6689999999999987</v>
      </c>
      <c r="AM94">
        <v>0</v>
      </c>
      <c r="AN94">
        <v>0</v>
      </c>
      <c r="AO94">
        <v>4.1319936000000004</v>
      </c>
      <c r="AP94">
        <v>3.9383064000000001</v>
      </c>
      <c r="AQ94">
        <v>10.480079999999999</v>
      </c>
      <c r="AR94">
        <v>23.274086399999998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24.569073143439894</v>
      </c>
      <c r="BB94">
        <f t="shared" si="1"/>
        <v>677.40444529270326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212.99355314906379</v>
      </c>
      <c r="L95">
        <v>0</v>
      </c>
      <c r="M95">
        <v>63.769465363925775</v>
      </c>
      <c r="N95">
        <v>51.878030861354816</v>
      </c>
      <c r="O95">
        <v>36.63990221727019</v>
      </c>
      <c r="P95">
        <v>27.271950803423941</v>
      </c>
      <c r="Q95">
        <v>0</v>
      </c>
      <c r="R95">
        <v>1.9685051635720601</v>
      </c>
      <c r="S95">
        <v>3.7094749533381197</v>
      </c>
      <c r="T95">
        <v>0</v>
      </c>
      <c r="U95">
        <v>51.761658031088082</v>
      </c>
      <c r="V95">
        <v>9.0984456171956154</v>
      </c>
      <c r="W95">
        <v>20.376644420629603</v>
      </c>
      <c r="X95">
        <v>64.787564766839381</v>
      </c>
      <c r="Y95">
        <v>0</v>
      </c>
      <c r="Z95">
        <v>0</v>
      </c>
      <c r="AA95">
        <v>0</v>
      </c>
      <c r="AB95">
        <v>5.7837618800000001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28.20853134</v>
      </c>
      <c r="AH95">
        <v>20.17147495</v>
      </c>
      <c r="AI95">
        <v>0</v>
      </c>
      <c r="AJ95">
        <v>0</v>
      </c>
      <c r="AK95">
        <v>22.741956719999997</v>
      </c>
      <c r="AL95">
        <v>8.6689999999999987</v>
      </c>
      <c r="AM95">
        <v>0</v>
      </c>
      <c r="AN95">
        <v>0</v>
      </c>
      <c r="AO95">
        <v>4.1319936000000004</v>
      </c>
      <c r="AP95">
        <v>3.9383064000000001</v>
      </c>
      <c r="AQ95">
        <v>10.480079999999999</v>
      </c>
      <c r="AR95">
        <v>1.4546303999999999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23.655727902896043</v>
      </c>
      <c r="BB95">
        <f t="shared" si="1"/>
        <v>652.22221464480526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212.99355314906379</v>
      </c>
      <c r="L96">
        <v>0</v>
      </c>
      <c r="M96">
        <v>63.769465363925775</v>
      </c>
      <c r="N96">
        <v>51.878030861354816</v>
      </c>
      <c r="O96">
        <v>36.63990221727019</v>
      </c>
      <c r="P96">
        <v>27.271950803423941</v>
      </c>
      <c r="Q96">
        <v>0</v>
      </c>
      <c r="R96">
        <v>1.9685051635720601</v>
      </c>
      <c r="S96">
        <v>3.7094749533381197</v>
      </c>
      <c r="T96">
        <v>0</v>
      </c>
      <c r="U96">
        <v>51.761658031088082</v>
      </c>
      <c r="V96">
        <v>9.0984456171956154</v>
      </c>
      <c r="W96">
        <v>20.376644420629603</v>
      </c>
      <c r="X96">
        <v>64.787564766839381</v>
      </c>
      <c r="Y96">
        <v>0</v>
      </c>
      <c r="Z96">
        <v>0</v>
      </c>
      <c r="AA96">
        <v>0</v>
      </c>
      <c r="AB96">
        <v>5.7837618800000001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28.20853134</v>
      </c>
      <c r="AH96">
        <v>18.715801500000001</v>
      </c>
      <c r="AI96">
        <v>0</v>
      </c>
      <c r="AJ96">
        <v>0</v>
      </c>
      <c r="AK96">
        <v>22.741956719999997</v>
      </c>
      <c r="AL96">
        <v>8.6689999999999987</v>
      </c>
      <c r="AM96">
        <v>0</v>
      </c>
      <c r="AN96">
        <v>0</v>
      </c>
      <c r="AO96">
        <v>4.1319936000000004</v>
      </c>
      <c r="AP96">
        <v>3.9383064000000001</v>
      </c>
      <c r="AQ96">
        <v>0</v>
      </c>
      <c r="AR96">
        <v>1.4546303999999999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23.237976747196043</v>
      </c>
      <c r="BB96">
        <f t="shared" si="1"/>
        <v>640.70421235050526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212.99355314906379</v>
      </c>
      <c r="L97">
        <v>0</v>
      </c>
      <c r="M97">
        <v>63.769465363925775</v>
      </c>
      <c r="N97">
        <v>51.878030861354816</v>
      </c>
      <c r="O97">
        <v>36.63990221727019</v>
      </c>
      <c r="P97">
        <v>27.271950803423941</v>
      </c>
      <c r="Q97">
        <v>0</v>
      </c>
      <c r="R97">
        <v>1.9685051635720601</v>
      </c>
      <c r="S97">
        <v>3.7094749533381197</v>
      </c>
      <c r="T97">
        <v>0</v>
      </c>
      <c r="U97">
        <v>51.761658031088082</v>
      </c>
      <c r="V97">
        <v>9.0984456171956154</v>
      </c>
      <c r="W97">
        <v>20.376644420629603</v>
      </c>
      <c r="X97">
        <v>64.787564766839381</v>
      </c>
      <c r="Y97">
        <v>0</v>
      </c>
      <c r="Z97">
        <v>0</v>
      </c>
      <c r="AA97">
        <v>0</v>
      </c>
      <c r="AB97">
        <v>5.7369298000000004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28.20853134</v>
      </c>
      <c r="AH97">
        <v>8.40131534</v>
      </c>
      <c r="AI97">
        <v>0</v>
      </c>
      <c r="AJ97">
        <v>0</v>
      </c>
      <c r="AK97">
        <v>22.741956719999997</v>
      </c>
      <c r="AL97">
        <v>8.6689999999999987</v>
      </c>
      <c r="AM97">
        <v>0</v>
      </c>
      <c r="AN97">
        <v>0</v>
      </c>
      <c r="AO97">
        <v>4.1319936000000004</v>
      </c>
      <c r="AP97">
        <v>3.9383064000000001</v>
      </c>
      <c r="AQ97">
        <v>0</v>
      </c>
      <c r="AR97">
        <v>1.4546303999999999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22.875330608796041</v>
      </c>
      <c r="BB97">
        <f t="shared" si="1"/>
        <v>630.70554024890521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212.99355314906379</v>
      </c>
      <c r="L98">
        <v>0</v>
      </c>
      <c r="M98">
        <v>63.769465363925775</v>
      </c>
      <c r="N98">
        <v>51.878030861354816</v>
      </c>
      <c r="O98">
        <v>36.63990221727019</v>
      </c>
      <c r="P98">
        <v>27.271950803423941</v>
      </c>
      <c r="Q98">
        <v>0</v>
      </c>
      <c r="R98">
        <v>1.9685051635720601</v>
      </c>
      <c r="S98">
        <v>3.7094749533381197</v>
      </c>
      <c r="T98">
        <v>0</v>
      </c>
      <c r="U98">
        <v>51.761658031088082</v>
      </c>
      <c r="V98">
        <v>9.0984456171956154</v>
      </c>
      <c r="W98">
        <v>20.376644420629603</v>
      </c>
      <c r="X98">
        <v>64.787564766839381</v>
      </c>
      <c r="Y98">
        <v>0</v>
      </c>
      <c r="Z98">
        <v>0</v>
      </c>
      <c r="AA98">
        <v>0</v>
      </c>
      <c r="AB98">
        <v>5.7369298000000004</v>
      </c>
      <c r="AC98">
        <v>0</v>
      </c>
      <c r="AD98">
        <v>4.0037560499999998</v>
      </c>
      <c r="AE98">
        <v>13.524950400000002</v>
      </c>
      <c r="AF98">
        <v>6.1510581000000011</v>
      </c>
      <c r="AG98">
        <v>28.20853134</v>
      </c>
      <c r="AH98">
        <v>0</v>
      </c>
      <c r="AI98">
        <v>0</v>
      </c>
      <c r="AJ98">
        <v>0</v>
      </c>
      <c r="AK98">
        <v>22.741956719999997</v>
      </c>
      <c r="AL98">
        <v>8.6689999999999987</v>
      </c>
      <c r="AM98">
        <v>0</v>
      </c>
      <c r="AN98">
        <v>0</v>
      </c>
      <c r="AO98">
        <v>4.1319936000000004</v>
      </c>
      <c r="AP98">
        <v>3.9383064000000001</v>
      </c>
      <c r="AQ98">
        <v>0</v>
      </c>
      <c r="AR98">
        <v>1.4546303999999999</v>
      </c>
      <c r="AS98">
        <v>2.3632473599999999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22.581284571896042</v>
      </c>
      <c r="BB98">
        <f t="shared" si="1"/>
        <v>622.59827094580521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5.5038519400962551</v>
      </c>
      <c r="L99">
        <f t="shared" si="2"/>
        <v>0</v>
      </c>
      <c r="M99">
        <f t="shared" si="2"/>
        <v>1.530467168734218</v>
      </c>
      <c r="N99">
        <f t="shared" si="2"/>
        <v>1.2450727406725177</v>
      </c>
      <c r="O99">
        <f t="shared" si="2"/>
        <v>0.87935765321448289</v>
      </c>
      <c r="P99">
        <f t="shared" si="2"/>
        <v>0.62638631562564429</v>
      </c>
      <c r="Q99">
        <f t="shared" si="2"/>
        <v>0</v>
      </c>
      <c r="R99">
        <f t="shared" si="2"/>
        <v>9.7274898842631977E-2</v>
      </c>
      <c r="S99">
        <f t="shared" si="2"/>
        <v>0.13591249764179733</v>
      </c>
      <c r="T99">
        <f t="shared" si="2"/>
        <v>0</v>
      </c>
      <c r="U99">
        <f t="shared" si="2"/>
        <v>1.2391120762819503</v>
      </c>
      <c r="V99">
        <f t="shared" si="2"/>
        <v>0.18070122270500746</v>
      </c>
      <c r="W99">
        <f t="shared" si="2"/>
        <v>0.48904970156743022</v>
      </c>
      <c r="X99">
        <f t="shared" si="2"/>
        <v>1.5341056105492554</v>
      </c>
      <c r="Y99">
        <f t="shared" si="2"/>
        <v>0</v>
      </c>
      <c r="Z99">
        <f t="shared" si="2"/>
        <v>4.1500732679999985E-2</v>
      </c>
      <c r="AA99">
        <f t="shared" si="2"/>
        <v>6.2455974840000011E-2</v>
      </c>
      <c r="AB99">
        <f t="shared" si="2"/>
        <v>0.11387805653000004</v>
      </c>
      <c r="AC99">
        <f t="shared" si="2"/>
        <v>8.0761322935999955E-2</v>
      </c>
      <c r="AD99">
        <f t="shared" si="2"/>
        <v>0.16122545358849991</v>
      </c>
      <c r="AE99">
        <f t="shared" si="2"/>
        <v>0.2284803683447999</v>
      </c>
      <c r="AF99">
        <f t="shared" si="2"/>
        <v>0.147112806225</v>
      </c>
      <c r="AG99">
        <f t="shared" si="2"/>
        <v>0.67700475215999922</v>
      </c>
      <c r="AH99">
        <f t="shared" si="2"/>
        <v>0.49076990599999998</v>
      </c>
      <c r="AI99">
        <f t="shared" si="2"/>
        <v>4.9551770712500033E-2</v>
      </c>
      <c r="AJ99">
        <f t="shared" si="2"/>
        <v>0</v>
      </c>
      <c r="AK99">
        <f t="shared" si="2"/>
        <v>0.54580696127999939</v>
      </c>
      <c r="AL99">
        <f t="shared" si="2"/>
        <v>0.33982480000000032</v>
      </c>
      <c r="AM99">
        <f t="shared" si="2"/>
        <v>2.3394320276800003E-2</v>
      </c>
      <c r="AN99">
        <f t="shared" si="2"/>
        <v>0</v>
      </c>
      <c r="AO99">
        <f t="shared" si="2"/>
        <v>9.6391663199999811E-2</v>
      </c>
      <c r="AP99">
        <f t="shared" si="2"/>
        <v>0.10350713141999987</v>
      </c>
      <c r="AQ99">
        <f t="shared" si="2"/>
        <v>0.30566900000000019</v>
      </c>
      <c r="AR99">
        <f t="shared" si="2"/>
        <v>0.10121803200000001</v>
      </c>
      <c r="AS99">
        <f t="shared" si="2"/>
        <v>0.10058571575999999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0.59956507010800353</v>
      </c>
      <c r="BB99">
        <f t="shared" si="1"/>
        <v>16.530865523776782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39.999766001596164</v>
      </c>
      <c r="L3">
        <v>0</v>
      </c>
      <c r="M3">
        <v>0</v>
      </c>
      <c r="N3">
        <v>30.000000064414579</v>
      </c>
      <c r="O3">
        <v>25.189932774373258</v>
      </c>
      <c r="P3">
        <v>69.039136623280029</v>
      </c>
      <c r="Q3">
        <v>0</v>
      </c>
      <c r="R3">
        <v>3.1075927240461403</v>
      </c>
      <c r="S3">
        <v>2.0817997690631804</v>
      </c>
      <c r="T3">
        <v>0</v>
      </c>
      <c r="U3">
        <v>273.84455958549216</v>
      </c>
      <c r="V3">
        <v>0.19681971688311689</v>
      </c>
      <c r="W3">
        <v>11.788826309444072</v>
      </c>
      <c r="X3">
        <v>37.471502623577351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13.149101519999997</v>
      </c>
      <c r="AL3">
        <v>0.59019999999999995</v>
      </c>
      <c r="AM3">
        <v>0</v>
      </c>
      <c r="AN3">
        <v>0</v>
      </c>
      <c r="AO3">
        <v>2.3896319999999998</v>
      </c>
      <c r="AP3">
        <v>3.3188148000000002</v>
      </c>
      <c r="AQ3">
        <v>0</v>
      </c>
      <c r="AR3">
        <v>13.459967999999998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18.833699151217939</v>
      </c>
      <c r="BB3">
        <f>SUM(B3:AZ3)-BA3</f>
        <v>519.2719789709522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39.999766001596164</v>
      </c>
      <c r="L4">
        <v>0</v>
      </c>
      <c r="M4">
        <v>0</v>
      </c>
      <c r="N4">
        <v>30.000000064414579</v>
      </c>
      <c r="O4">
        <v>25.189932774373258</v>
      </c>
      <c r="P4">
        <v>69.039136623280029</v>
      </c>
      <c r="Q4">
        <v>0</v>
      </c>
      <c r="R4">
        <v>3.1075927240461403</v>
      </c>
      <c r="S4">
        <v>2.0817997690631804</v>
      </c>
      <c r="T4">
        <v>0</v>
      </c>
      <c r="U4">
        <v>273.84455958549216</v>
      </c>
      <c r="V4">
        <v>2.4870466321240785E-3</v>
      </c>
      <c r="W4">
        <v>11.788826309444072</v>
      </c>
      <c r="X4">
        <v>37.471502623577351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13.149101519999997</v>
      </c>
      <c r="AL4">
        <v>0.59019999999999995</v>
      </c>
      <c r="AM4">
        <v>0</v>
      </c>
      <c r="AN4">
        <v>0</v>
      </c>
      <c r="AO4">
        <v>2.3896319999999998</v>
      </c>
      <c r="AP4">
        <v>3.3188148000000002</v>
      </c>
      <c r="AQ4">
        <v>0</v>
      </c>
      <c r="AR4">
        <v>13.459967999999998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18.82689750520937</v>
      </c>
      <c r="BB4">
        <f t="shared" ref="BB4:BB67" si="0">SUM(B4:AZ4)-BA4</f>
        <v>519.08444794670982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39.999766001596164</v>
      </c>
      <c r="L5">
        <v>0</v>
      </c>
      <c r="M5">
        <v>0</v>
      </c>
      <c r="N5">
        <v>30.000000064414579</v>
      </c>
      <c r="O5">
        <v>25.189932774373258</v>
      </c>
      <c r="P5">
        <v>69.039136623280029</v>
      </c>
      <c r="Q5">
        <v>0</v>
      </c>
      <c r="R5">
        <v>3.1075927240461403</v>
      </c>
      <c r="S5">
        <v>2.0817997690631804</v>
      </c>
      <c r="T5">
        <v>0</v>
      </c>
      <c r="U5">
        <v>273.84455958549216</v>
      </c>
      <c r="V5">
        <v>2.4870466321240785E-3</v>
      </c>
      <c r="W5">
        <v>11.788826309444072</v>
      </c>
      <c r="X5">
        <v>37.471502623577351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13.149101519999997</v>
      </c>
      <c r="AL5">
        <v>2.9510000000000005</v>
      </c>
      <c r="AM5">
        <v>0</v>
      </c>
      <c r="AN5">
        <v>0</v>
      </c>
      <c r="AO5">
        <v>2.3896319999999998</v>
      </c>
      <c r="AP5">
        <v>3.3188148000000002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18.330997933209371</v>
      </c>
      <c r="BB5">
        <f t="shared" si="0"/>
        <v>505.41178831870968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39.999766001596164</v>
      </c>
      <c r="L6">
        <v>0</v>
      </c>
      <c r="M6">
        <v>0</v>
      </c>
      <c r="N6">
        <v>30.000000064414579</v>
      </c>
      <c r="O6">
        <v>25.189932774373258</v>
      </c>
      <c r="P6">
        <v>69.039136623280029</v>
      </c>
      <c r="Q6">
        <v>0</v>
      </c>
      <c r="R6">
        <v>3.1075927240461403</v>
      </c>
      <c r="S6">
        <v>2.0817997690631804</v>
      </c>
      <c r="T6">
        <v>0</v>
      </c>
      <c r="U6">
        <v>273.84455958549216</v>
      </c>
      <c r="V6">
        <v>2.4870466321240785E-3</v>
      </c>
      <c r="W6">
        <v>11.788826309444072</v>
      </c>
      <c r="X6">
        <v>37.471502623577351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13.149101519999997</v>
      </c>
      <c r="AL6">
        <v>5.902000000000001</v>
      </c>
      <c r="AM6">
        <v>0</v>
      </c>
      <c r="AN6">
        <v>0</v>
      </c>
      <c r="AO6">
        <v>2.3896319999999998</v>
      </c>
      <c r="AP6">
        <v>3.3188148000000002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18.434282933209371</v>
      </c>
      <c r="BB6">
        <f t="shared" si="0"/>
        <v>508.25950331870968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39.999766001596164</v>
      </c>
      <c r="L7">
        <v>0</v>
      </c>
      <c r="M7">
        <v>0</v>
      </c>
      <c r="N7">
        <v>30.000000064414579</v>
      </c>
      <c r="O7">
        <v>25.189932774373258</v>
      </c>
      <c r="P7">
        <v>69.039136623280029</v>
      </c>
      <c r="Q7">
        <v>0</v>
      </c>
      <c r="R7">
        <v>3.1075927240461403</v>
      </c>
      <c r="S7">
        <v>2.0817997690631804</v>
      </c>
      <c r="T7">
        <v>0</v>
      </c>
      <c r="U7">
        <v>273.84455958549216</v>
      </c>
      <c r="V7">
        <v>2.4870466321240785E-3</v>
      </c>
      <c r="W7">
        <v>11.788826309444072</v>
      </c>
      <c r="X7">
        <v>37.471502623577351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13.149101519999997</v>
      </c>
      <c r="AL7">
        <v>14.164800000000003</v>
      </c>
      <c r="AM7">
        <v>0</v>
      </c>
      <c r="AN7">
        <v>0</v>
      </c>
      <c r="AO7">
        <v>2.3896319999999998</v>
      </c>
      <c r="AP7">
        <v>3.3188148000000002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18.723480933209373</v>
      </c>
      <c r="BB7">
        <f t="shared" si="0"/>
        <v>516.2331053187097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39.999766001596164</v>
      </c>
      <c r="L8">
        <v>0</v>
      </c>
      <c r="M8">
        <v>0</v>
      </c>
      <c r="N8">
        <v>30.000000064414579</v>
      </c>
      <c r="O8">
        <v>25.189932774373258</v>
      </c>
      <c r="P8">
        <v>69.039136623280029</v>
      </c>
      <c r="Q8">
        <v>0</v>
      </c>
      <c r="R8">
        <v>3.1075927240461403</v>
      </c>
      <c r="S8">
        <v>2.0817997690631804</v>
      </c>
      <c r="T8">
        <v>0</v>
      </c>
      <c r="U8">
        <v>273.84455958549216</v>
      </c>
      <c r="V8">
        <v>2.4870466321240785E-3</v>
      </c>
      <c r="W8">
        <v>11.788826309444072</v>
      </c>
      <c r="X8">
        <v>37.471502623577351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13.149101519999997</v>
      </c>
      <c r="AL8">
        <v>14.164800000000003</v>
      </c>
      <c r="AM8">
        <v>0</v>
      </c>
      <c r="AN8">
        <v>0</v>
      </c>
      <c r="AO8">
        <v>2.3896319999999998</v>
      </c>
      <c r="AP8">
        <v>3.3188148000000002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18.723480933209373</v>
      </c>
      <c r="BB8">
        <f t="shared" si="0"/>
        <v>516.2331053187097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39.999766001596164</v>
      </c>
      <c r="L9">
        <v>0</v>
      </c>
      <c r="M9">
        <v>0</v>
      </c>
      <c r="N9">
        <v>30.000000064414579</v>
      </c>
      <c r="O9">
        <v>25.189932774373258</v>
      </c>
      <c r="P9">
        <v>69.039136623280029</v>
      </c>
      <c r="Q9">
        <v>0</v>
      </c>
      <c r="R9">
        <v>3.1075927240461403</v>
      </c>
      <c r="S9">
        <v>2.0817997690631804</v>
      </c>
      <c r="T9">
        <v>0</v>
      </c>
      <c r="U9">
        <v>273.84455958549216</v>
      </c>
      <c r="V9">
        <v>2.4870466321240785E-3</v>
      </c>
      <c r="W9">
        <v>11.788826309444072</v>
      </c>
      <c r="X9">
        <v>37.471502623577351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13.149101519999997</v>
      </c>
      <c r="AL9">
        <v>14.164800000000003</v>
      </c>
      <c r="AM9">
        <v>0</v>
      </c>
      <c r="AN9">
        <v>0</v>
      </c>
      <c r="AO9">
        <v>2.3896319999999998</v>
      </c>
      <c r="AP9">
        <v>2.4403049999999995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18.567165269209372</v>
      </c>
      <c r="BB9">
        <f t="shared" si="0"/>
        <v>511.92326278270951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39.999766001596164</v>
      </c>
      <c r="L10">
        <v>0</v>
      </c>
      <c r="M10">
        <v>0</v>
      </c>
      <c r="N10">
        <v>30.000000064414579</v>
      </c>
      <c r="O10">
        <v>25.189932774373258</v>
      </c>
      <c r="P10">
        <v>69.039136623280029</v>
      </c>
      <c r="Q10">
        <v>0</v>
      </c>
      <c r="R10">
        <v>3.1075927240461403</v>
      </c>
      <c r="S10">
        <v>2.0817997690631804</v>
      </c>
      <c r="T10">
        <v>0</v>
      </c>
      <c r="U10">
        <v>273.84455958549216</v>
      </c>
      <c r="V10">
        <v>2.4870466321240785E-3</v>
      </c>
      <c r="W10">
        <v>11.788826309444072</v>
      </c>
      <c r="X10">
        <v>37.471502623577351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13.149101519999997</v>
      </c>
      <c r="AL10">
        <v>14.164800000000003</v>
      </c>
      <c r="AM10">
        <v>0</v>
      </c>
      <c r="AN10">
        <v>0</v>
      </c>
      <c r="AO10">
        <v>2.3896319999999998</v>
      </c>
      <c r="AP10">
        <v>2.4403049999999995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18.567165269209372</v>
      </c>
      <c r="BB10">
        <f t="shared" si="0"/>
        <v>511.92326278270951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39.999433020562989</v>
      </c>
      <c r="L11">
        <v>0</v>
      </c>
      <c r="M11">
        <v>0</v>
      </c>
      <c r="N11">
        <v>30.000000064414579</v>
      </c>
      <c r="O11">
        <v>25.189932774373258</v>
      </c>
      <c r="P11">
        <v>69.039136623280029</v>
      </c>
      <c r="Q11">
        <v>0</v>
      </c>
      <c r="R11">
        <v>3.1075336291038154</v>
      </c>
      <c r="S11">
        <v>2.0817997690631804</v>
      </c>
      <c r="T11">
        <v>0</v>
      </c>
      <c r="U11">
        <v>273.84455958549216</v>
      </c>
      <c r="V11">
        <v>0</v>
      </c>
      <c r="W11">
        <v>11.788826309444072</v>
      </c>
      <c r="X11">
        <v>35.998378086141649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13.149101519999997</v>
      </c>
      <c r="AL11">
        <v>5.902000000000001</v>
      </c>
      <c r="AM11">
        <v>0</v>
      </c>
      <c r="AN11">
        <v>0</v>
      </c>
      <c r="AO11">
        <v>2.3896319999999998</v>
      </c>
      <c r="AP11">
        <v>2.4403049999999995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18.226307048131222</v>
      </c>
      <c r="BB11">
        <f t="shared" si="0"/>
        <v>502.52531734374446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39.999433020562989</v>
      </c>
      <c r="L12">
        <v>0</v>
      </c>
      <c r="M12">
        <v>0</v>
      </c>
      <c r="N12">
        <v>30.000000064414579</v>
      </c>
      <c r="O12">
        <v>25.189932774373258</v>
      </c>
      <c r="P12">
        <v>69.039136623280029</v>
      </c>
      <c r="Q12">
        <v>0</v>
      </c>
      <c r="R12">
        <v>3.1075336291038154</v>
      </c>
      <c r="S12">
        <v>2.0817997690631804</v>
      </c>
      <c r="T12">
        <v>0</v>
      </c>
      <c r="U12">
        <v>273.84455958549216</v>
      </c>
      <c r="V12">
        <v>0</v>
      </c>
      <c r="W12">
        <v>11.788826309444072</v>
      </c>
      <c r="X12">
        <v>35.998378086141649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13.149101519999997</v>
      </c>
      <c r="AL12">
        <v>2.9510000000000005</v>
      </c>
      <c r="AM12">
        <v>0</v>
      </c>
      <c r="AN12">
        <v>0</v>
      </c>
      <c r="AO12">
        <v>2.3896319999999998</v>
      </c>
      <c r="AP12">
        <v>2.4403049999999995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18.123022048131222</v>
      </c>
      <c r="BB12">
        <f t="shared" si="0"/>
        <v>499.67760234374441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39.99918725617686</v>
      </c>
      <c r="L13">
        <v>0</v>
      </c>
      <c r="M13">
        <v>0</v>
      </c>
      <c r="N13">
        <v>30.000000064414579</v>
      </c>
      <c r="O13">
        <v>25.189932774373258</v>
      </c>
      <c r="P13">
        <v>69.039136623280029</v>
      </c>
      <c r="Q13">
        <v>0</v>
      </c>
      <c r="R13">
        <v>3.1088082490521085</v>
      </c>
      <c r="S13">
        <v>3.3357903055555553</v>
      </c>
      <c r="T13">
        <v>0</v>
      </c>
      <c r="U13">
        <v>273.84455958549216</v>
      </c>
      <c r="V13">
        <v>0</v>
      </c>
      <c r="W13">
        <v>11.788826309444072</v>
      </c>
      <c r="X13">
        <v>35.998507833872175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13.149101519999997</v>
      </c>
      <c r="AL13">
        <v>2.9510000000000005</v>
      </c>
      <c r="AM13">
        <v>0</v>
      </c>
      <c r="AN13">
        <v>0</v>
      </c>
      <c r="AO13">
        <v>2.3896319999999998</v>
      </c>
      <c r="AP13">
        <v>2.4403049999999995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18.166952095449002</v>
      </c>
      <c r="BB13">
        <f t="shared" si="0"/>
        <v>500.88882143621163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39.99918725617686</v>
      </c>
      <c r="L14">
        <v>0</v>
      </c>
      <c r="M14">
        <v>0</v>
      </c>
      <c r="N14">
        <v>30.000000064414579</v>
      </c>
      <c r="O14">
        <v>25.189932774373258</v>
      </c>
      <c r="P14">
        <v>69.039136623280029</v>
      </c>
      <c r="Q14">
        <v>0</v>
      </c>
      <c r="R14">
        <v>3.1088082490521085</v>
      </c>
      <c r="S14">
        <v>3.3357903055555553</v>
      </c>
      <c r="T14">
        <v>0</v>
      </c>
      <c r="U14">
        <v>273.84455958549216</v>
      </c>
      <c r="V14">
        <v>0</v>
      </c>
      <c r="W14">
        <v>11.788826309444072</v>
      </c>
      <c r="X14">
        <v>35.998507833872175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13.149101519999997</v>
      </c>
      <c r="AL14">
        <v>2.9510000000000005</v>
      </c>
      <c r="AM14">
        <v>0</v>
      </c>
      <c r="AN14">
        <v>0</v>
      </c>
      <c r="AO14">
        <v>2.3896319999999998</v>
      </c>
      <c r="AP14">
        <v>2.4403049999999995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18.166952095449002</v>
      </c>
      <c r="BB14">
        <f t="shared" si="0"/>
        <v>500.88882143621163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41.211597854356306</v>
      </c>
      <c r="L15">
        <v>0</v>
      </c>
      <c r="M15">
        <v>0</v>
      </c>
      <c r="N15">
        <v>30.000000064414579</v>
      </c>
      <c r="O15">
        <v>25.189932774373258</v>
      </c>
      <c r="P15">
        <v>69.039136623280029</v>
      </c>
      <c r="Q15">
        <v>0</v>
      </c>
      <c r="R15">
        <v>3.1073279296875005</v>
      </c>
      <c r="S15">
        <v>2.9331230894167621</v>
      </c>
      <c r="T15">
        <v>0</v>
      </c>
      <c r="U15">
        <v>273.84455958549216</v>
      </c>
      <c r="V15">
        <v>0</v>
      </c>
      <c r="W15">
        <v>11.789484275184273</v>
      </c>
      <c r="X15">
        <v>35.999443051322181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13.149101519999997</v>
      </c>
      <c r="AL15">
        <v>2.9510000000000005</v>
      </c>
      <c r="AM15">
        <v>0</v>
      </c>
      <c r="AN15">
        <v>0</v>
      </c>
      <c r="AO15">
        <v>2.3896319999999998</v>
      </c>
      <c r="AP15">
        <v>2.4403049999999995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18.149853690609923</v>
      </c>
      <c r="BB15">
        <f t="shared" si="0"/>
        <v>500.41738904691715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41.211597854356306</v>
      </c>
      <c r="L16">
        <v>0</v>
      </c>
      <c r="M16">
        <v>0</v>
      </c>
      <c r="N16">
        <v>30.000000064414579</v>
      </c>
      <c r="O16">
        <v>25.189932774373258</v>
      </c>
      <c r="P16">
        <v>69.039136623280029</v>
      </c>
      <c r="Q16">
        <v>0</v>
      </c>
      <c r="R16">
        <v>3.1073279296875005</v>
      </c>
      <c r="S16">
        <v>2.9331230894167621</v>
      </c>
      <c r="T16">
        <v>0</v>
      </c>
      <c r="U16">
        <v>273.84455958549216</v>
      </c>
      <c r="V16">
        <v>0</v>
      </c>
      <c r="W16">
        <v>11.789484275184273</v>
      </c>
      <c r="X16">
        <v>35.999443051322181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13.149101519999997</v>
      </c>
      <c r="AL16">
        <v>2.9510000000000005</v>
      </c>
      <c r="AM16">
        <v>0</v>
      </c>
      <c r="AN16">
        <v>0</v>
      </c>
      <c r="AO16">
        <v>2.3896319999999998</v>
      </c>
      <c r="AP16">
        <v>2.4403049999999995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18.149853690609923</v>
      </c>
      <c r="BB16">
        <f t="shared" si="0"/>
        <v>500.41738904691715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</v>
      </c>
      <c r="L17">
        <v>0</v>
      </c>
      <c r="M17">
        <v>0</v>
      </c>
      <c r="N17">
        <v>30.000000064414579</v>
      </c>
      <c r="O17">
        <v>25.189932774373258</v>
      </c>
      <c r="P17">
        <v>69.039136623280029</v>
      </c>
      <c r="Q17">
        <v>0</v>
      </c>
      <c r="R17">
        <v>3.004185185185186</v>
      </c>
      <c r="S17">
        <v>2.0724092460881933</v>
      </c>
      <c r="T17">
        <v>0</v>
      </c>
      <c r="U17">
        <v>273.84455958549216</v>
      </c>
      <c r="V17">
        <v>0</v>
      </c>
      <c r="W17">
        <v>11.789484275184273</v>
      </c>
      <c r="X17">
        <v>35.999443051322181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13.149101519999997</v>
      </c>
      <c r="AL17">
        <v>2.9510000000000005</v>
      </c>
      <c r="AM17">
        <v>0</v>
      </c>
      <c r="AN17">
        <v>0</v>
      </c>
      <c r="AO17">
        <v>2.3896319999999998</v>
      </c>
      <c r="AP17">
        <v>2.4403049999999995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18.073712679258726</v>
      </c>
      <c r="BB17">
        <f t="shared" si="0"/>
        <v>498.31807561608116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</v>
      </c>
      <c r="L18">
        <v>0</v>
      </c>
      <c r="M18">
        <v>0</v>
      </c>
      <c r="N18">
        <v>30.000000064414579</v>
      </c>
      <c r="O18">
        <v>25.189932774373258</v>
      </c>
      <c r="P18">
        <v>69.039136623280029</v>
      </c>
      <c r="Q18">
        <v>0</v>
      </c>
      <c r="R18">
        <v>3.004185185185186</v>
      </c>
      <c r="S18">
        <v>2.0724092460881933</v>
      </c>
      <c r="T18">
        <v>0</v>
      </c>
      <c r="U18">
        <v>273.84455958549216</v>
      </c>
      <c r="V18">
        <v>0</v>
      </c>
      <c r="W18">
        <v>11.789484275184273</v>
      </c>
      <c r="X18">
        <v>35.999443051322181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2.31462777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13.149101519999997</v>
      </c>
      <c r="AL18">
        <v>2.9510000000000005</v>
      </c>
      <c r="AM18">
        <v>0</v>
      </c>
      <c r="AN18">
        <v>0</v>
      </c>
      <c r="AO18">
        <v>2.3896319999999998</v>
      </c>
      <c r="AP18">
        <v>2.4403049999999995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18.073712679258726</v>
      </c>
      <c r="BB18">
        <f t="shared" si="0"/>
        <v>498.31807561608116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</v>
      </c>
      <c r="L19">
        <v>0</v>
      </c>
      <c r="M19">
        <v>0</v>
      </c>
      <c r="N19">
        <v>30.000000064414579</v>
      </c>
      <c r="O19">
        <v>25.189932774373258</v>
      </c>
      <c r="P19">
        <v>69.039136623280029</v>
      </c>
      <c r="Q19">
        <v>0</v>
      </c>
      <c r="R19">
        <v>3.004185185185186</v>
      </c>
      <c r="S19">
        <v>2.0724092460881933</v>
      </c>
      <c r="T19">
        <v>0</v>
      </c>
      <c r="U19">
        <v>273.84455958549216</v>
      </c>
      <c r="V19">
        <v>0</v>
      </c>
      <c r="W19">
        <v>11.789484275184273</v>
      </c>
      <c r="X19">
        <v>35.999443051322181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13.149101519999997</v>
      </c>
      <c r="AL19">
        <v>2.9510000000000005</v>
      </c>
      <c r="AM19">
        <v>0</v>
      </c>
      <c r="AN19">
        <v>0</v>
      </c>
      <c r="AO19">
        <v>2.3896319999999998</v>
      </c>
      <c r="AP19">
        <v>2.4403049999999995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18.210585051258725</v>
      </c>
      <c r="BB19">
        <f t="shared" si="0"/>
        <v>502.09184244408107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</v>
      </c>
      <c r="L20">
        <v>0</v>
      </c>
      <c r="M20">
        <v>0</v>
      </c>
      <c r="N20">
        <v>30.000000064414579</v>
      </c>
      <c r="O20">
        <v>25.189932774373258</v>
      </c>
      <c r="P20">
        <v>69.039136623280029</v>
      </c>
      <c r="Q20">
        <v>0</v>
      </c>
      <c r="R20">
        <v>3.004185185185186</v>
      </c>
      <c r="S20">
        <v>2.0724092460881933</v>
      </c>
      <c r="T20">
        <v>0</v>
      </c>
      <c r="U20">
        <v>273.84455958549216</v>
      </c>
      <c r="V20">
        <v>0</v>
      </c>
      <c r="W20">
        <v>11.789484275184273</v>
      </c>
      <c r="X20">
        <v>35.999443051322181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13.149101519999997</v>
      </c>
      <c r="AL20">
        <v>2.9510000000000005</v>
      </c>
      <c r="AM20">
        <v>0</v>
      </c>
      <c r="AN20">
        <v>0</v>
      </c>
      <c r="AO20">
        <v>2.3896319999999998</v>
      </c>
      <c r="AP20">
        <v>2.4403049999999995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18.210585051258725</v>
      </c>
      <c r="BB20">
        <f t="shared" si="0"/>
        <v>502.09184244408107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</v>
      </c>
      <c r="L21">
        <v>0</v>
      </c>
      <c r="M21">
        <v>0</v>
      </c>
      <c r="N21">
        <v>30.000000064414579</v>
      </c>
      <c r="O21">
        <v>25.189932774373258</v>
      </c>
      <c r="P21">
        <v>69.039136623280029</v>
      </c>
      <c r="Q21">
        <v>0</v>
      </c>
      <c r="R21">
        <v>3.004185185185186</v>
      </c>
      <c r="S21">
        <v>2.0723234167893962</v>
      </c>
      <c r="T21">
        <v>0</v>
      </c>
      <c r="U21">
        <v>273.84455958549216</v>
      </c>
      <c r="V21">
        <v>0</v>
      </c>
      <c r="W21">
        <v>11.789484275184273</v>
      </c>
      <c r="X21">
        <v>35.999443051322181</v>
      </c>
      <c r="Y21">
        <v>0</v>
      </c>
      <c r="Z21">
        <v>0</v>
      </c>
      <c r="AA21">
        <v>0</v>
      </c>
      <c r="AB21">
        <v>3.3189072000000004</v>
      </c>
      <c r="AC21">
        <v>2.457638904</v>
      </c>
      <c r="AD21">
        <v>2.31462777</v>
      </c>
      <c r="AE21">
        <v>3.9106391999999999</v>
      </c>
      <c r="AF21">
        <v>0</v>
      </c>
      <c r="AG21">
        <v>0</v>
      </c>
      <c r="AH21">
        <v>5.9401746299999987</v>
      </c>
      <c r="AI21">
        <v>0</v>
      </c>
      <c r="AJ21">
        <v>0</v>
      </c>
      <c r="AK21">
        <v>13.149101519999997</v>
      </c>
      <c r="AL21">
        <v>2.9510000000000005</v>
      </c>
      <c r="AM21">
        <v>0</v>
      </c>
      <c r="AN21">
        <v>0</v>
      </c>
      <c r="AO21">
        <v>2.3896319999999998</v>
      </c>
      <c r="AP21">
        <v>2.4403049999999995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18.620667390069922</v>
      </c>
      <c r="BB21">
        <f t="shared" si="0"/>
        <v>513.39839500997118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</v>
      </c>
      <c r="L22">
        <v>0</v>
      </c>
      <c r="M22">
        <v>0</v>
      </c>
      <c r="N22">
        <v>30.000000064414579</v>
      </c>
      <c r="O22">
        <v>25.189932774373258</v>
      </c>
      <c r="P22">
        <v>69.039136623280029</v>
      </c>
      <c r="Q22">
        <v>0</v>
      </c>
      <c r="R22">
        <v>3.004185185185186</v>
      </c>
      <c r="S22">
        <v>2.0723234167893962</v>
      </c>
      <c r="T22">
        <v>0</v>
      </c>
      <c r="U22">
        <v>273.84455958549216</v>
      </c>
      <c r="V22">
        <v>0</v>
      </c>
      <c r="W22">
        <v>11.789484275184273</v>
      </c>
      <c r="X22">
        <v>35.999443051322181</v>
      </c>
      <c r="Y22">
        <v>0</v>
      </c>
      <c r="Z22">
        <v>0</v>
      </c>
      <c r="AA22">
        <v>0</v>
      </c>
      <c r="AB22">
        <v>6.6716807999999999</v>
      </c>
      <c r="AC22">
        <v>2.457638904</v>
      </c>
      <c r="AD22">
        <v>2.31462777</v>
      </c>
      <c r="AE22">
        <v>3.9106391999999999</v>
      </c>
      <c r="AF22">
        <v>0</v>
      </c>
      <c r="AG22">
        <v>0</v>
      </c>
      <c r="AH22">
        <v>11.880349259999999</v>
      </c>
      <c r="AI22">
        <v>0</v>
      </c>
      <c r="AJ22">
        <v>0</v>
      </c>
      <c r="AK22">
        <v>13.149101519999997</v>
      </c>
      <c r="AL22">
        <v>2.9510000000000005</v>
      </c>
      <c r="AM22">
        <v>0</v>
      </c>
      <c r="AN22">
        <v>0</v>
      </c>
      <c r="AO22">
        <v>2.2402799999999998</v>
      </c>
      <c r="AP22">
        <v>2.4403049999999995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18.940693133769923</v>
      </c>
      <c r="BB22">
        <f t="shared" si="0"/>
        <v>522.22196549627108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39.999084298105849</v>
      </c>
      <c r="L23">
        <v>0</v>
      </c>
      <c r="M23">
        <v>0</v>
      </c>
      <c r="N23">
        <v>30.000000064414579</v>
      </c>
      <c r="O23">
        <v>25.189932774373258</v>
      </c>
      <c r="P23">
        <v>69.039136623280029</v>
      </c>
      <c r="Q23">
        <v>0</v>
      </c>
      <c r="R23">
        <v>3.0035214457151742</v>
      </c>
      <c r="S23">
        <v>1.9999394359464626</v>
      </c>
      <c r="T23">
        <v>0</v>
      </c>
      <c r="U23">
        <v>273.84455958549216</v>
      </c>
      <c r="V23">
        <v>5.430051848067702E-4</v>
      </c>
      <c r="W23">
        <v>11.789484275184273</v>
      </c>
      <c r="X23">
        <v>35.999443051322181</v>
      </c>
      <c r="Y23">
        <v>0</v>
      </c>
      <c r="Z23">
        <v>0</v>
      </c>
      <c r="AA23">
        <v>0</v>
      </c>
      <c r="AB23">
        <v>6.6716807999999999</v>
      </c>
      <c r="AC23">
        <v>2.457638904</v>
      </c>
      <c r="AD23">
        <v>2.31462777</v>
      </c>
      <c r="AE23">
        <v>3.9106391999999999</v>
      </c>
      <c r="AF23">
        <v>0</v>
      </c>
      <c r="AG23">
        <v>0</v>
      </c>
      <c r="AH23">
        <v>11.880349259999999</v>
      </c>
      <c r="AI23">
        <v>0.64654859999999992</v>
      </c>
      <c r="AJ23">
        <v>0</v>
      </c>
      <c r="AK23">
        <v>13.149101519999997</v>
      </c>
      <c r="AL23">
        <v>2.9510000000000005</v>
      </c>
      <c r="AM23">
        <v>0</v>
      </c>
      <c r="AN23">
        <v>0</v>
      </c>
      <c r="AO23">
        <v>2.2402799999999998</v>
      </c>
      <c r="AP23">
        <v>2.4403049999999995</v>
      </c>
      <c r="AQ23">
        <v>0</v>
      </c>
      <c r="AR23">
        <v>0.84124799999999988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18.960752536387993</v>
      </c>
      <c r="BB23">
        <f t="shared" si="0"/>
        <v>522.77503427663078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39.999084298105849</v>
      </c>
      <c r="L24">
        <v>0</v>
      </c>
      <c r="M24">
        <v>0</v>
      </c>
      <c r="N24">
        <v>30.000000064414579</v>
      </c>
      <c r="O24">
        <v>25.189932774373258</v>
      </c>
      <c r="P24">
        <v>69.039136623280029</v>
      </c>
      <c r="Q24">
        <v>0</v>
      </c>
      <c r="R24">
        <v>3.0035214457151742</v>
      </c>
      <c r="S24">
        <v>1.9999394359464626</v>
      </c>
      <c r="T24">
        <v>0</v>
      </c>
      <c r="U24">
        <v>273.84455958549216</v>
      </c>
      <c r="V24">
        <v>5.430051848067702E-4</v>
      </c>
      <c r="W24">
        <v>11.789484275184273</v>
      </c>
      <c r="X24">
        <v>35.999443051322181</v>
      </c>
      <c r="Y24">
        <v>0</v>
      </c>
      <c r="Z24">
        <v>0</v>
      </c>
      <c r="AA24">
        <v>0</v>
      </c>
      <c r="AB24">
        <v>6.6716807999999999</v>
      </c>
      <c r="AC24">
        <v>4.9152778080000008</v>
      </c>
      <c r="AD24">
        <v>2.31462777</v>
      </c>
      <c r="AE24">
        <v>3.9106391999999999</v>
      </c>
      <c r="AF24">
        <v>0</v>
      </c>
      <c r="AG24">
        <v>0</v>
      </c>
      <c r="AH24">
        <v>17.820523890000004</v>
      </c>
      <c r="AI24">
        <v>1.2930971999999998</v>
      </c>
      <c r="AJ24">
        <v>0</v>
      </c>
      <c r="AK24">
        <v>13.149101519999997</v>
      </c>
      <c r="AL24">
        <v>2.9510000000000005</v>
      </c>
      <c r="AM24">
        <v>0</v>
      </c>
      <c r="AN24">
        <v>0</v>
      </c>
      <c r="AO24">
        <v>2.2402799999999998</v>
      </c>
      <c r="AP24">
        <v>2.4403049999999995</v>
      </c>
      <c r="AQ24">
        <v>0</v>
      </c>
      <c r="AR24">
        <v>0.84124799999999988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19.277305235587999</v>
      </c>
      <c r="BB24">
        <f t="shared" si="0"/>
        <v>531.50284371143084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39.999084298105849</v>
      </c>
      <c r="L25">
        <v>0</v>
      </c>
      <c r="M25">
        <v>0</v>
      </c>
      <c r="N25">
        <v>30.000000064414579</v>
      </c>
      <c r="O25">
        <v>25.189932774373258</v>
      </c>
      <c r="P25">
        <v>69.039136623280029</v>
      </c>
      <c r="Q25">
        <v>0</v>
      </c>
      <c r="R25">
        <v>3.0035214457151742</v>
      </c>
      <c r="S25">
        <v>1.9999394359464626</v>
      </c>
      <c r="T25">
        <v>0</v>
      </c>
      <c r="U25">
        <v>273.84455958549216</v>
      </c>
      <c r="V25">
        <v>5.430051848067702E-4</v>
      </c>
      <c r="W25">
        <v>11.789484275184273</v>
      </c>
      <c r="X25">
        <v>35.999443051322181</v>
      </c>
      <c r="Y25">
        <v>0</v>
      </c>
      <c r="Z25">
        <v>1.6646651999999995</v>
      </c>
      <c r="AA25">
        <v>0</v>
      </c>
      <c r="AB25">
        <v>6.6716807999999999</v>
      </c>
      <c r="AC25">
        <v>4.9152778080000008</v>
      </c>
      <c r="AD25">
        <v>4.6292555399999991</v>
      </c>
      <c r="AE25">
        <v>3.9106391999999999</v>
      </c>
      <c r="AF25">
        <v>0</v>
      </c>
      <c r="AG25">
        <v>0</v>
      </c>
      <c r="AH25">
        <v>17.820523890000004</v>
      </c>
      <c r="AI25">
        <v>8.4051317999999995</v>
      </c>
      <c r="AJ25">
        <v>0</v>
      </c>
      <c r="AK25">
        <v>13.149101519999997</v>
      </c>
      <c r="AL25">
        <v>2.9510000000000005</v>
      </c>
      <c r="AM25">
        <v>0</v>
      </c>
      <c r="AN25">
        <v>0</v>
      </c>
      <c r="AO25">
        <v>2.2402799999999998</v>
      </c>
      <c r="AP25">
        <v>2.2776179999999999</v>
      </c>
      <c r="AQ25">
        <v>0</v>
      </c>
      <c r="AR25">
        <v>0.84124799999999988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19.659807906687998</v>
      </c>
      <c r="BB25">
        <f t="shared" si="0"/>
        <v>542.04898161033077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39.999084298105849</v>
      </c>
      <c r="L26">
        <v>0</v>
      </c>
      <c r="M26">
        <v>0</v>
      </c>
      <c r="N26">
        <v>30.000000064414579</v>
      </c>
      <c r="O26">
        <v>25.189932774373258</v>
      </c>
      <c r="P26">
        <v>69.039136623280029</v>
      </c>
      <c r="Q26">
        <v>0</v>
      </c>
      <c r="R26">
        <v>3.0035214457151742</v>
      </c>
      <c r="S26">
        <v>1.9999394359464626</v>
      </c>
      <c r="T26">
        <v>0</v>
      </c>
      <c r="U26">
        <v>273.84455958549216</v>
      </c>
      <c r="V26">
        <v>5.430051848067702E-4</v>
      </c>
      <c r="W26">
        <v>11.789484275184273</v>
      </c>
      <c r="X26">
        <v>35.999443051322181</v>
      </c>
      <c r="Y26">
        <v>0</v>
      </c>
      <c r="Z26">
        <v>1.6646651999999995</v>
      </c>
      <c r="AA26">
        <v>0</v>
      </c>
      <c r="AB26">
        <v>6.6716807999999999</v>
      </c>
      <c r="AC26">
        <v>4.9152778080000008</v>
      </c>
      <c r="AD26">
        <v>6.9438833099999995</v>
      </c>
      <c r="AE26">
        <v>7.8212783999999997</v>
      </c>
      <c r="AF26">
        <v>0</v>
      </c>
      <c r="AG26">
        <v>0</v>
      </c>
      <c r="AH26">
        <v>23.760698519999998</v>
      </c>
      <c r="AI26">
        <v>8.4051317999999995</v>
      </c>
      <c r="AJ26">
        <v>0</v>
      </c>
      <c r="AK26">
        <v>13.149101519999997</v>
      </c>
      <c r="AL26">
        <v>2.9510000000000005</v>
      </c>
      <c r="AM26">
        <v>1.3406374079999999</v>
      </c>
      <c r="AN26">
        <v>0</v>
      </c>
      <c r="AO26">
        <v>2.2402799999999998</v>
      </c>
      <c r="AP26">
        <v>2.2776179999999999</v>
      </c>
      <c r="AQ26">
        <v>0</v>
      </c>
      <c r="AR26">
        <v>0.84124799999999988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20.132520821187995</v>
      </c>
      <c r="BB26">
        <f t="shared" si="0"/>
        <v>555.08234770383081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39.999797233748268</v>
      </c>
      <c r="L27">
        <v>0</v>
      </c>
      <c r="M27">
        <v>0</v>
      </c>
      <c r="N27">
        <v>30.000000064414579</v>
      </c>
      <c r="O27">
        <v>25.189932774373258</v>
      </c>
      <c r="P27">
        <v>69.039136623280029</v>
      </c>
      <c r="Q27">
        <v>0</v>
      </c>
      <c r="R27">
        <v>3.0035214457151742</v>
      </c>
      <c r="S27">
        <v>1.9999394359464626</v>
      </c>
      <c r="T27">
        <v>0</v>
      </c>
      <c r="U27">
        <v>273.84455958549216</v>
      </c>
      <c r="V27">
        <v>4.5896372104512447E-3</v>
      </c>
      <c r="W27">
        <v>11.789484275184273</v>
      </c>
      <c r="X27">
        <v>35.999443051322181</v>
      </c>
      <c r="Y27">
        <v>0</v>
      </c>
      <c r="Z27">
        <v>1.6646651999999995</v>
      </c>
      <c r="AA27">
        <v>0</v>
      </c>
      <c r="AB27">
        <v>6.6716807999999999</v>
      </c>
      <c r="AC27">
        <v>4.9152778080000008</v>
      </c>
      <c r="AD27">
        <v>6.9438833099999995</v>
      </c>
      <c r="AE27">
        <v>7.8212783999999997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13.149101519999997</v>
      </c>
      <c r="AL27">
        <v>2.9510000000000005</v>
      </c>
      <c r="AM27">
        <v>1.3406374079999999</v>
      </c>
      <c r="AN27">
        <v>0</v>
      </c>
      <c r="AO27">
        <v>2.2402799999999998</v>
      </c>
      <c r="AP27">
        <v>2.2776179999999999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20.132687405961128</v>
      </c>
      <c r="BB27">
        <f t="shared" si="0"/>
        <v>555.08694068672571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39.999797233748268</v>
      </c>
      <c r="L28">
        <v>0</v>
      </c>
      <c r="M28">
        <v>0</v>
      </c>
      <c r="N28">
        <v>30.000000064414579</v>
      </c>
      <c r="O28">
        <v>25.189932774373258</v>
      </c>
      <c r="P28">
        <v>69.039136623280029</v>
      </c>
      <c r="Q28">
        <v>0</v>
      </c>
      <c r="R28">
        <v>3.0035214457151742</v>
      </c>
      <c r="S28">
        <v>1.9999394359464626</v>
      </c>
      <c r="T28">
        <v>0</v>
      </c>
      <c r="U28">
        <v>273.84455958549216</v>
      </c>
      <c r="V28">
        <v>4.5896372104512447E-3</v>
      </c>
      <c r="W28">
        <v>11.789484275184273</v>
      </c>
      <c r="X28">
        <v>35.999443051322181</v>
      </c>
      <c r="Y28">
        <v>0</v>
      </c>
      <c r="Z28">
        <v>4.9939956000000008</v>
      </c>
      <c r="AA28">
        <v>3.5316160000000005</v>
      </c>
      <c r="AB28">
        <v>6.6716807999999999</v>
      </c>
      <c r="AC28">
        <v>4.9152778080000008</v>
      </c>
      <c r="AD28">
        <v>9.2585110799999981</v>
      </c>
      <c r="AE28">
        <v>12.546634100000004</v>
      </c>
      <c r="AF28">
        <v>0</v>
      </c>
      <c r="AG28">
        <v>0</v>
      </c>
      <c r="AH28">
        <v>29.70087315</v>
      </c>
      <c r="AI28">
        <v>8.4051317999999995</v>
      </c>
      <c r="AJ28">
        <v>0</v>
      </c>
      <c r="AK28">
        <v>13.149101519999997</v>
      </c>
      <c r="AL28">
        <v>5.902000000000001</v>
      </c>
      <c r="AM28">
        <v>1.3406374079999999</v>
      </c>
      <c r="AN28">
        <v>0</v>
      </c>
      <c r="AO28">
        <v>2.2402799999999998</v>
      </c>
      <c r="AP28">
        <v>2.2776179999999999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20.930411187761131</v>
      </c>
      <c r="BB28">
        <f t="shared" si="0"/>
        <v>577.0813214049258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39.999797233748268</v>
      </c>
      <c r="L29">
        <v>0</v>
      </c>
      <c r="M29">
        <v>0</v>
      </c>
      <c r="N29">
        <v>30.000000064414579</v>
      </c>
      <c r="O29">
        <v>25.189932774373258</v>
      </c>
      <c r="P29">
        <v>69.039136623280029</v>
      </c>
      <c r="Q29">
        <v>0</v>
      </c>
      <c r="R29">
        <v>3.0035214457151742</v>
      </c>
      <c r="S29">
        <v>1.9999394359464626</v>
      </c>
      <c r="T29">
        <v>0</v>
      </c>
      <c r="U29">
        <v>273.84455958549216</v>
      </c>
      <c r="V29">
        <v>1.0051813622317266E-3</v>
      </c>
      <c r="W29">
        <v>11.789484275184273</v>
      </c>
      <c r="X29">
        <v>35.999443051322181</v>
      </c>
      <c r="Y29">
        <v>0</v>
      </c>
      <c r="Z29">
        <v>4.9939956000000008</v>
      </c>
      <c r="AA29">
        <v>3.5316160000000005</v>
      </c>
      <c r="AB29">
        <v>6.6716807999999999</v>
      </c>
      <c r="AC29">
        <v>4.9152778080000008</v>
      </c>
      <c r="AD29">
        <v>9.2585110799999981</v>
      </c>
      <c r="AE29">
        <v>12.546634100000004</v>
      </c>
      <c r="AF29">
        <v>0</v>
      </c>
      <c r="AG29">
        <v>0</v>
      </c>
      <c r="AH29">
        <v>29.70087315</v>
      </c>
      <c r="AI29">
        <v>8.4051317999999995</v>
      </c>
      <c r="AJ29">
        <v>0</v>
      </c>
      <c r="AK29">
        <v>13.149101519999997</v>
      </c>
      <c r="AL29">
        <v>14.164800000000003</v>
      </c>
      <c r="AM29">
        <v>1.3406374079999999</v>
      </c>
      <c r="AN29">
        <v>0</v>
      </c>
      <c r="AO29">
        <v>2.2402799999999998</v>
      </c>
      <c r="AP29">
        <v>2.2776179999999999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21.219483731912916</v>
      </c>
      <c r="BB29">
        <f t="shared" si="0"/>
        <v>585.05146440492581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81.999635422921784</v>
      </c>
      <c r="L30">
        <v>0</v>
      </c>
      <c r="M30">
        <v>0</v>
      </c>
      <c r="N30">
        <v>30.000000064414579</v>
      </c>
      <c r="O30">
        <v>25.189932774373258</v>
      </c>
      <c r="P30">
        <v>69.039136623280029</v>
      </c>
      <c r="Q30">
        <v>0</v>
      </c>
      <c r="R30">
        <v>5.3782384734637647</v>
      </c>
      <c r="S30">
        <v>6.6839377567491294</v>
      </c>
      <c r="T30">
        <v>0</v>
      </c>
      <c r="U30">
        <v>273.84455958549216</v>
      </c>
      <c r="V30">
        <v>3.4404145696272184</v>
      </c>
      <c r="W30">
        <v>11.789484275184273</v>
      </c>
      <c r="X30">
        <v>35.999443051322181</v>
      </c>
      <c r="Y30">
        <v>0</v>
      </c>
      <c r="Z30">
        <v>4.9939956000000008</v>
      </c>
      <c r="AA30">
        <v>3.5316160000000005</v>
      </c>
      <c r="AB30">
        <v>6.6716807999999999</v>
      </c>
      <c r="AC30">
        <v>4.9152778080000008</v>
      </c>
      <c r="AD30">
        <v>9.2585110799999981</v>
      </c>
      <c r="AE30">
        <v>12.546634100000004</v>
      </c>
      <c r="AF30">
        <v>0</v>
      </c>
      <c r="AG30">
        <v>0</v>
      </c>
      <c r="AH30">
        <v>29.70087315</v>
      </c>
      <c r="AI30">
        <v>8.4051317999999995</v>
      </c>
      <c r="AJ30">
        <v>0</v>
      </c>
      <c r="AK30">
        <v>13.149101519999997</v>
      </c>
      <c r="AL30">
        <v>14.164800000000003</v>
      </c>
      <c r="AM30">
        <v>1.3406374079999999</v>
      </c>
      <c r="AN30">
        <v>0</v>
      </c>
      <c r="AO30">
        <v>2.2402799999999998</v>
      </c>
      <c r="AP30">
        <v>2.2776179999999999</v>
      </c>
      <c r="AQ30">
        <v>0</v>
      </c>
      <c r="AR30">
        <v>0.84124799999999988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23.056912589869544</v>
      </c>
      <c r="BB30">
        <f t="shared" si="0"/>
        <v>635.71199847295884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81.999635422921784</v>
      </c>
      <c r="L31">
        <v>0</v>
      </c>
      <c r="M31">
        <v>0</v>
      </c>
      <c r="N31">
        <v>30.000000064414579</v>
      </c>
      <c r="O31">
        <v>25.189932774373258</v>
      </c>
      <c r="P31">
        <v>69.044271935435873</v>
      </c>
      <c r="Q31">
        <v>0</v>
      </c>
      <c r="R31">
        <v>5.3782384734637647</v>
      </c>
      <c r="S31">
        <v>6.6943005181347148</v>
      </c>
      <c r="T31">
        <v>0</v>
      </c>
      <c r="U31">
        <v>273.84455958549216</v>
      </c>
      <c r="V31">
        <v>3.4404145696272184</v>
      </c>
      <c r="W31">
        <v>11.789484275184273</v>
      </c>
      <c r="X31">
        <v>35.999443051322181</v>
      </c>
      <c r="Y31">
        <v>0</v>
      </c>
      <c r="Z31">
        <v>4.9939956000000008</v>
      </c>
      <c r="AA31">
        <v>3.5316160000000005</v>
      </c>
      <c r="AB31">
        <v>6.6716807999999999</v>
      </c>
      <c r="AC31">
        <v>4.9152778080000008</v>
      </c>
      <c r="AD31">
        <v>9.2585110799999981</v>
      </c>
      <c r="AE31">
        <v>12.546634100000004</v>
      </c>
      <c r="AF31">
        <v>0</v>
      </c>
      <c r="AG31">
        <v>0</v>
      </c>
      <c r="AH31">
        <v>29.70087315</v>
      </c>
      <c r="AI31">
        <v>0.8081857499999997</v>
      </c>
      <c r="AJ31">
        <v>0</v>
      </c>
      <c r="AK31">
        <v>13.149101519999997</v>
      </c>
      <c r="AL31">
        <v>14.164800000000003</v>
      </c>
      <c r="AM31">
        <v>1.3406374079999999</v>
      </c>
      <c r="AN31">
        <v>0</v>
      </c>
      <c r="AO31">
        <v>2.2402799999999998</v>
      </c>
      <c r="AP31">
        <v>2.2776179999999999</v>
      </c>
      <c r="AQ31">
        <v>0</v>
      </c>
      <c r="AR31">
        <v>0.84124799999999988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22.79156185139902</v>
      </c>
      <c r="BB31">
        <f t="shared" si="0"/>
        <v>628.39590123497067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81.999635422921784</v>
      </c>
      <c r="L32">
        <v>0</v>
      </c>
      <c r="M32">
        <v>0</v>
      </c>
      <c r="N32">
        <v>30.000000064414579</v>
      </c>
      <c r="O32">
        <v>25.189932774373258</v>
      </c>
      <c r="P32">
        <v>69.044271935435873</v>
      </c>
      <c r="Q32">
        <v>0</v>
      </c>
      <c r="R32">
        <v>5.3782384734637647</v>
      </c>
      <c r="S32">
        <v>6.6943005181347148</v>
      </c>
      <c r="T32">
        <v>0</v>
      </c>
      <c r="U32">
        <v>273.84455958549216</v>
      </c>
      <c r="V32">
        <v>3.0766019127459372</v>
      </c>
      <c r="W32">
        <v>11.789484275184273</v>
      </c>
      <c r="X32">
        <v>35.999443051322181</v>
      </c>
      <c r="Y32">
        <v>0</v>
      </c>
      <c r="Z32">
        <v>1.6646651999999995</v>
      </c>
      <c r="AA32">
        <v>0</v>
      </c>
      <c r="AB32">
        <v>6.6716807999999999</v>
      </c>
      <c r="AC32">
        <v>2.457638904</v>
      </c>
      <c r="AD32">
        <v>6.9438833099999995</v>
      </c>
      <c r="AE32">
        <v>7.8212783999999997</v>
      </c>
      <c r="AF32">
        <v>0</v>
      </c>
      <c r="AG32">
        <v>0</v>
      </c>
      <c r="AH32">
        <v>23.760698519999998</v>
      </c>
      <c r="AI32">
        <v>0.8081857499999997</v>
      </c>
      <c r="AJ32">
        <v>0</v>
      </c>
      <c r="AK32">
        <v>13.149101519999997</v>
      </c>
      <c r="AL32">
        <v>14.164800000000003</v>
      </c>
      <c r="AM32">
        <v>1.3406374079999999</v>
      </c>
      <c r="AN32">
        <v>0</v>
      </c>
      <c r="AO32">
        <v>2.2402799999999998</v>
      </c>
      <c r="AP32">
        <v>2.4403049999999995</v>
      </c>
      <c r="AQ32">
        <v>0</v>
      </c>
      <c r="AR32">
        <v>0.84124799999999988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22.004066081124488</v>
      </c>
      <c r="BB32">
        <f t="shared" si="0"/>
        <v>606.68352794436396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81.999635422921784</v>
      </c>
      <c r="L33">
        <v>0</v>
      </c>
      <c r="M33">
        <v>0</v>
      </c>
      <c r="N33">
        <v>30.000000064414579</v>
      </c>
      <c r="O33">
        <v>25.189932774373258</v>
      </c>
      <c r="P33">
        <v>69.044271935435873</v>
      </c>
      <c r="Q33">
        <v>0</v>
      </c>
      <c r="R33">
        <v>5.3782384734637647</v>
      </c>
      <c r="S33">
        <v>6.6943005181347148</v>
      </c>
      <c r="T33">
        <v>0</v>
      </c>
      <c r="U33">
        <v>273.84455958549216</v>
      </c>
      <c r="V33">
        <v>3.0766019127459372</v>
      </c>
      <c r="W33">
        <v>11.789484275184273</v>
      </c>
      <c r="X33">
        <v>35.999443051322181</v>
      </c>
      <c r="Y33">
        <v>0</v>
      </c>
      <c r="Z33">
        <v>1.6646651999999995</v>
      </c>
      <c r="AA33">
        <v>0</v>
      </c>
      <c r="AB33">
        <v>3.3189072000000004</v>
      </c>
      <c r="AC33">
        <v>2.457638904</v>
      </c>
      <c r="AD33">
        <v>4.6292555399999991</v>
      </c>
      <c r="AE33">
        <v>7.8212783999999997</v>
      </c>
      <c r="AF33">
        <v>0</v>
      </c>
      <c r="AG33">
        <v>0</v>
      </c>
      <c r="AH33">
        <v>17.820523890000004</v>
      </c>
      <c r="AI33">
        <v>0.8081857499999997</v>
      </c>
      <c r="AJ33">
        <v>0</v>
      </c>
      <c r="AK33">
        <v>13.149101519999997</v>
      </c>
      <c r="AL33">
        <v>5.902000000000001</v>
      </c>
      <c r="AM33">
        <v>1.3406374079999999</v>
      </c>
      <c r="AN33">
        <v>0</v>
      </c>
      <c r="AO33">
        <v>2.2402799999999998</v>
      </c>
      <c r="AP33">
        <v>2.4403049999999995</v>
      </c>
      <c r="AQ33">
        <v>0</v>
      </c>
      <c r="AR33">
        <v>13.459967999999998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21.750257872624484</v>
      </c>
      <c r="BB33">
        <f t="shared" si="0"/>
        <v>599.68568015286405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81.999635422921784</v>
      </c>
      <c r="L34">
        <v>0</v>
      </c>
      <c r="M34">
        <v>0</v>
      </c>
      <c r="N34">
        <v>30.000000064414579</v>
      </c>
      <c r="O34">
        <v>25.189932774373258</v>
      </c>
      <c r="P34">
        <v>69.044271935435873</v>
      </c>
      <c r="Q34">
        <v>0</v>
      </c>
      <c r="R34">
        <v>5.3782384734637647</v>
      </c>
      <c r="S34">
        <v>6.6943005181347148</v>
      </c>
      <c r="T34">
        <v>0</v>
      </c>
      <c r="U34">
        <v>273.84455958549216</v>
      </c>
      <c r="V34">
        <v>3.0766019127459372</v>
      </c>
      <c r="W34">
        <v>11.789484275184273</v>
      </c>
      <c r="X34">
        <v>35.999443051322181</v>
      </c>
      <c r="Y34">
        <v>0</v>
      </c>
      <c r="Z34">
        <v>1.6646651999999995</v>
      </c>
      <c r="AA34">
        <v>0</v>
      </c>
      <c r="AB34">
        <v>3.3189072000000004</v>
      </c>
      <c r="AC34">
        <v>2.457638904</v>
      </c>
      <c r="AD34">
        <v>2.31462777</v>
      </c>
      <c r="AE34">
        <v>7.8212783999999997</v>
      </c>
      <c r="AF34">
        <v>0</v>
      </c>
      <c r="AG34">
        <v>0</v>
      </c>
      <c r="AH34">
        <v>11.880349259999999</v>
      </c>
      <c r="AI34">
        <v>0.8081857499999997</v>
      </c>
      <c r="AJ34">
        <v>0</v>
      </c>
      <c r="AK34">
        <v>13.149101519999997</v>
      </c>
      <c r="AL34">
        <v>2.9510000000000005</v>
      </c>
      <c r="AM34">
        <v>0</v>
      </c>
      <c r="AN34">
        <v>0</v>
      </c>
      <c r="AO34">
        <v>2.2402799999999998</v>
      </c>
      <c r="AP34">
        <v>2.4403049999999995</v>
      </c>
      <c r="AQ34">
        <v>0</v>
      </c>
      <c r="AR34">
        <v>13.459967999999998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21.311132578824488</v>
      </c>
      <c r="BB34">
        <f t="shared" si="0"/>
        <v>587.57836563866397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81.999635422921784</v>
      </c>
      <c r="L35">
        <v>0</v>
      </c>
      <c r="M35">
        <v>0</v>
      </c>
      <c r="N35">
        <v>30.000000064414579</v>
      </c>
      <c r="O35">
        <v>25.189932774373258</v>
      </c>
      <c r="P35">
        <v>69.044271935435873</v>
      </c>
      <c r="Q35">
        <v>0</v>
      </c>
      <c r="R35">
        <v>5.3782384734637647</v>
      </c>
      <c r="S35">
        <v>6.6943005181347148</v>
      </c>
      <c r="T35">
        <v>0</v>
      </c>
      <c r="U35">
        <v>273.84455958549216</v>
      </c>
      <c r="V35">
        <v>5.273576535232384</v>
      </c>
      <c r="W35">
        <v>11.788826309444072</v>
      </c>
      <c r="X35">
        <v>35.999999999999993</v>
      </c>
      <c r="Y35">
        <v>0</v>
      </c>
      <c r="Z35">
        <v>1.6646651999999995</v>
      </c>
      <c r="AA35">
        <v>0</v>
      </c>
      <c r="AB35">
        <v>3.3189072000000004</v>
      </c>
      <c r="AC35">
        <v>2.457638904</v>
      </c>
      <c r="AD35">
        <v>2.31462777</v>
      </c>
      <c r="AE35">
        <v>7.8212783999999997</v>
      </c>
      <c r="AF35">
        <v>0</v>
      </c>
      <c r="AG35">
        <v>0</v>
      </c>
      <c r="AH35">
        <v>5.9401746299999987</v>
      </c>
      <c r="AI35">
        <v>0.8081857499999997</v>
      </c>
      <c r="AJ35">
        <v>0</v>
      </c>
      <c r="AK35">
        <v>13.149101519999997</v>
      </c>
      <c r="AL35">
        <v>2.9510000000000005</v>
      </c>
      <c r="AM35">
        <v>0</v>
      </c>
      <c r="AN35">
        <v>0</v>
      </c>
      <c r="AO35">
        <v>2.2402799999999998</v>
      </c>
      <c r="AP35">
        <v>2.4403049999999995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20.73846179578463</v>
      </c>
      <c r="BB35">
        <f t="shared" si="0"/>
        <v>571.78901539712786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81.999635422921784</v>
      </c>
      <c r="L36">
        <v>0</v>
      </c>
      <c r="M36">
        <v>0</v>
      </c>
      <c r="N36">
        <v>30.000000064414579</v>
      </c>
      <c r="O36">
        <v>25.189932774373258</v>
      </c>
      <c r="P36">
        <v>69.044271935435873</v>
      </c>
      <c r="Q36">
        <v>0</v>
      </c>
      <c r="R36">
        <v>5.3782384734637647</v>
      </c>
      <c r="S36">
        <v>6.6943005181347148</v>
      </c>
      <c r="T36">
        <v>0</v>
      </c>
      <c r="U36">
        <v>273.84455958549216</v>
      </c>
      <c r="V36">
        <v>5.273576535232384</v>
      </c>
      <c r="W36">
        <v>11.788826309444072</v>
      </c>
      <c r="X36">
        <v>35.999999999999993</v>
      </c>
      <c r="Y36">
        <v>0</v>
      </c>
      <c r="Z36">
        <v>1.6646651999999995</v>
      </c>
      <c r="AA36">
        <v>0</v>
      </c>
      <c r="AB36">
        <v>3.3189072000000004</v>
      </c>
      <c r="AC36">
        <v>0</v>
      </c>
      <c r="AD36">
        <v>2.31462777</v>
      </c>
      <c r="AE36">
        <v>3.9106391999999999</v>
      </c>
      <c r="AF36">
        <v>0</v>
      </c>
      <c r="AG36">
        <v>0</v>
      </c>
      <c r="AH36">
        <v>0</v>
      </c>
      <c r="AI36">
        <v>0.8081857499999997</v>
      </c>
      <c r="AJ36">
        <v>0</v>
      </c>
      <c r="AK36">
        <v>13.149101519999997</v>
      </c>
      <c r="AL36">
        <v>2.9510000000000005</v>
      </c>
      <c r="AM36">
        <v>0</v>
      </c>
      <c r="AN36">
        <v>0</v>
      </c>
      <c r="AO36">
        <v>2.2402799999999998</v>
      </c>
      <c r="AP36">
        <v>2.4403049999999995</v>
      </c>
      <c r="AQ36">
        <v>0</v>
      </c>
      <c r="AR36">
        <v>0.84124799999999988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20.307665924984633</v>
      </c>
      <c r="BB36">
        <f t="shared" si="0"/>
        <v>559.9113585339278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39.999797233748268</v>
      </c>
      <c r="L37">
        <v>0</v>
      </c>
      <c r="M37">
        <v>0</v>
      </c>
      <c r="N37">
        <v>30.000000064414579</v>
      </c>
      <c r="O37">
        <v>25.189932774373258</v>
      </c>
      <c r="P37">
        <v>67.304158718046565</v>
      </c>
      <c r="Q37">
        <v>0</v>
      </c>
      <c r="R37">
        <v>3.0049629225736094</v>
      </c>
      <c r="S37">
        <v>2.0007896749402341</v>
      </c>
      <c r="T37">
        <v>0</v>
      </c>
      <c r="U37">
        <v>275.80310880829012</v>
      </c>
      <c r="V37">
        <v>5.430051848067702E-4</v>
      </c>
      <c r="W37">
        <v>11.788826309444072</v>
      </c>
      <c r="X37">
        <v>35.999999999999993</v>
      </c>
      <c r="Y37">
        <v>0</v>
      </c>
      <c r="Z37">
        <v>1.6646651999999995</v>
      </c>
      <c r="AA37">
        <v>0</v>
      </c>
      <c r="AB37">
        <v>3.3189072000000004</v>
      </c>
      <c r="AC37">
        <v>0</v>
      </c>
      <c r="AD37">
        <v>2.31462777</v>
      </c>
      <c r="AE37">
        <v>3.9106391999999999</v>
      </c>
      <c r="AF37">
        <v>0</v>
      </c>
      <c r="AG37">
        <v>0</v>
      </c>
      <c r="AH37">
        <v>0</v>
      </c>
      <c r="AI37">
        <v>0.8081857499999997</v>
      </c>
      <c r="AJ37">
        <v>0</v>
      </c>
      <c r="AK37">
        <v>13.149101519999997</v>
      </c>
      <c r="AL37">
        <v>2.9510000000000005</v>
      </c>
      <c r="AM37">
        <v>0</v>
      </c>
      <c r="AN37">
        <v>0</v>
      </c>
      <c r="AO37">
        <v>2.2402799999999998</v>
      </c>
      <c r="AP37">
        <v>2.4403049999999995</v>
      </c>
      <c r="AQ37">
        <v>0</v>
      </c>
      <c r="AR37">
        <v>0.84124799999999988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18.413422693310924</v>
      </c>
      <c r="BB37">
        <f t="shared" si="0"/>
        <v>507.6843796577046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39.999797233748268</v>
      </c>
      <c r="L38">
        <v>0</v>
      </c>
      <c r="M38">
        <v>0</v>
      </c>
      <c r="N38">
        <v>30.000000064414579</v>
      </c>
      <c r="O38">
        <v>25.189932774373258</v>
      </c>
      <c r="P38">
        <v>67.304158718046565</v>
      </c>
      <c r="Q38">
        <v>0</v>
      </c>
      <c r="R38">
        <v>3.0049629225736094</v>
      </c>
      <c r="S38">
        <v>2.0007896749402341</v>
      </c>
      <c r="T38">
        <v>0</v>
      </c>
      <c r="U38">
        <v>275.80310880829012</v>
      </c>
      <c r="V38">
        <v>5.430051848067702E-4</v>
      </c>
      <c r="W38">
        <v>11.788826309444072</v>
      </c>
      <c r="X38">
        <v>35.999999999999993</v>
      </c>
      <c r="Y38">
        <v>0</v>
      </c>
      <c r="Z38">
        <v>1.6646651999999995</v>
      </c>
      <c r="AA38">
        <v>0</v>
      </c>
      <c r="AB38">
        <v>3.3189072000000004</v>
      </c>
      <c r="AC38">
        <v>0</v>
      </c>
      <c r="AD38">
        <v>2.31462777</v>
      </c>
      <c r="AE38">
        <v>3.8780505400000003</v>
      </c>
      <c r="AF38">
        <v>0</v>
      </c>
      <c r="AG38">
        <v>0</v>
      </c>
      <c r="AH38">
        <v>0</v>
      </c>
      <c r="AI38">
        <v>0.8081857499999997</v>
      </c>
      <c r="AJ38">
        <v>0</v>
      </c>
      <c r="AK38">
        <v>13.149101519999997</v>
      </c>
      <c r="AL38">
        <v>2.9510000000000005</v>
      </c>
      <c r="AM38">
        <v>0</v>
      </c>
      <c r="AN38">
        <v>0</v>
      </c>
      <c r="AO38">
        <v>2.2402799999999998</v>
      </c>
      <c r="AP38">
        <v>2.4403049999999995</v>
      </c>
      <c r="AQ38">
        <v>0</v>
      </c>
      <c r="AR38">
        <v>0.84124799999999988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18.412281966110925</v>
      </c>
      <c r="BB38">
        <f t="shared" si="0"/>
        <v>507.65293172490459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39.999797233748268</v>
      </c>
      <c r="L39">
        <v>0</v>
      </c>
      <c r="M39">
        <v>0</v>
      </c>
      <c r="N39">
        <v>30.000000064414579</v>
      </c>
      <c r="O39">
        <v>25.189932774373258</v>
      </c>
      <c r="P39">
        <v>53.84332697443724</v>
      </c>
      <c r="Q39">
        <v>0</v>
      </c>
      <c r="R39">
        <v>3.0049629225736094</v>
      </c>
      <c r="S39">
        <v>2.0007896749402341</v>
      </c>
      <c r="T39">
        <v>0</v>
      </c>
      <c r="U39">
        <v>275.80310880829012</v>
      </c>
      <c r="V39">
        <v>5.430051848067702E-4</v>
      </c>
      <c r="W39">
        <v>11.788826309444072</v>
      </c>
      <c r="X39">
        <v>35.999999999999993</v>
      </c>
      <c r="Y39">
        <v>0</v>
      </c>
      <c r="Z39">
        <v>1.6646651999999995</v>
      </c>
      <c r="AA39">
        <v>0</v>
      </c>
      <c r="AB39">
        <v>3.3189072000000004</v>
      </c>
      <c r="AC39">
        <v>0</v>
      </c>
      <c r="AD39">
        <v>2.31462777</v>
      </c>
      <c r="AE39">
        <v>0</v>
      </c>
      <c r="AF39">
        <v>0</v>
      </c>
      <c r="AG39">
        <v>0</v>
      </c>
      <c r="AH39">
        <v>0</v>
      </c>
      <c r="AI39">
        <v>0.8081857499999997</v>
      </c>
      <c r="AJ39">
        <v>0</v>
      </c>
      <c r="AK39">
        <v>13.149101519999997</v>
      </c>
      <c r="AL39">
        <v>2.9510000000000005</v>
      </c>
      <c r="AM39">
        <v>0</v>
      </c>
      <c r="AN39">
        <v>0</v>
      </c>
      <c r="AO39">
        <v>2.1656039999999996</v>
      </c>
      <c r="AP39">
        <v>2.2776179999999999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17.797113632284578</v>
      </c>
      <c r="BB39">
        <f t="shared" si="0"/>
        <v>490.69185477512167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39.999797233748268</v>
      </c>
      <c r="L40">
        <v>0</v>
      </c>
      <c r="M40">
        <v>0</v>
      </c>
      <c r="N40">
        <v>30.000000064414579</v>
      </c>
      <c r="O40">
        <v>25.189932774373258</v>
      </c>
      <c r="P40">
        <v>53.84332697443724</v>
      </c>
      <c r="Q40">
        <v>0</v>
      </c>
      <c r="R40">
        <v>3.0049629225736094</v>
      </c>
      <c r="S40">
        <v>2.0007896749402341</v>
      </c>
      <c r="T40">
        <v>0</v>
      </c>
      <c r="U40">
        <v>275.80310880829012</v>
      </c>
      <c r="V40">
        <v>5.430051848067702E-4</v>
      </c>
      <c r="W40">
        <v>11.788826309444072</v>
      </c>
      <c r="X40">
        <v>35.999999999999993</v>
      </c>
      <c r="Y40">
        <v>0</v>
      </c>
      <c r="Z40">
        <v>1.6646651999999995</v>
      </c>
      <c r="AA40">
        <v>0</v>
      </c>
      <c r="AB40">
        <v>0</v>
      </c>
      <c r="AC40">
        <v>0</v>
      </c>
      <c r="AD40">
        <v>2.31462777</v>
      </c>
      <c r="AE40">
        <v>0</v>
      </c>
      <c r="AF40">
        <v>0</v>
      </c>
      <c r="AG40">
        <v>0</v>
      </c>
      <c r="AH40">
        <v>0</v>
      </c>
      <c r="AI40">
        <v>0.8081857499999997</v>
      </c>
      <c r="AJ40">
        <v>0</v>
      </c>
      <c r="AK40">
        <v>13.149101519999997</v>
      </c>
      <c r="AL40">
        <v>2.9510000000000005</v>
      </c>
      <c r="AM40">
        <v>0</v>
      </c>
      <c r="AN40">
        <v>0</v>
      </c>
      <c r="AO40">
        <v>2.1656039999999996</v>
      </c>
      <c r="AP40">
        <v>2.2776179999999999</v>
      </c>
      <c r="AQ40">
        <v>0</v>
      </c>
      <c r="AR40">
        <v>0.84124799999999988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17.680951880284578</v>
      </c>
      <c r="BB40">
        <f t="shared" si="0"/>
        <v>487.48910932712164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39.999764185466681</v>
      </c>
      <c r="L41">
        <v>0</v>
      </c>
      <c r="M41">
        <v>0</v>
      </c>
      <c r="N41">
        <v>30.000000064414579</v>
      </c>
      <c r="O41">
        <v>25.189932774373258</v>
      </c>
      <c r="P41">
        <v>53.84332697443724</v>
      </c>
      <c r="Q41">
        <v>0</v>
      </c>
      <c r="R41">
        <v>3.0049629225736094</v>
      </c>
      <c r="S41">
        <v>2.0007896749402341</v>
      </c>
      <c r="T41">
        <v>0</v>
      </c>
      <c r="U41">
        <v>275.80310880829012</v>
      </c>
      <c r="V41">
        <v>6.9896373057017841E-3</v>
      </c>
      <c r="W41">
        <v>11.788826309444072</v>
      </c>
      <c r="X41">
        <v>35.999999999999993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2.31462777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13.149101519999997</v>
      </c>
      <c r="AL41">
        <v>2.9510000000000005</v>
      </c>
      <c r="AM41">
        <v>0</v>
      </c>
      <c r="AN41">
        <v>0</v>
      </c>
      <c r="AO41">
        <v>2.1656039999999996</v>
      </c>
      <c r="AP41">
        <v>2.2776179999999999</v>
      </c>
      <c r="AQ41">
        <v>0</v>
      </c>
      <c r="AR41">
        <v>0.84124799999999988</v>
      </c>
      <c r="AS41">
        <v>1.3667232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17.652889978515617</v>
      </c>
      <c r="BB41">
        <f t="shared" si="0"/>
        <v>486.71539906272994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39.999764185466681</v>
      </c>
      <c r="L42">
        <v>0</v>
      </c>
      <c r="M42">
        <v>0</v>
      </c>
      <c r="N42">
        <v>30.000000064414579</v>
      </c>
      <c r="O42">
        <v>25.189932774373258</v>
      </c>
      <c r="P42">
        <v>53.84332697443724</v>
      </c>
      <c r="Q42">
        <v>0</v>
      </c>
      <c r="R42">
        <v>3.0049629225736094</v>
      </c>
      <c r="S42">
        <v>2.0007896749402341</v>
      </c>
      <c r="T42">
        <v>0</v>
      </c>
      <c r="U42">
        <v>275.80310880829012</v>
      </c>
      <c r="V42">
        <v>6.9896373057017841E-3</v>
      </c>
      <c r="W42">
        <v>11.788826309444072</v>
      </c>
      <c r="X42">
        <v>35.999999999999993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13.149101519999997</v>
      </c>
      <c r="AL42">
        <v>2.9510000000000005</v>
      </c>
      <c r="AM42">
        <v>0</v>
      </c>
      <c r="AN42">
        <v>0</v>
      </c>
      <c r="AO42">
        <v>2.1656039999999996</v>
      </c>
      <c r="AP42">
        <v>2.2776179999999999</v>
      </c>
      <c r="AQ42">
        <v>0</v>
      </c>
      <c r="AR42">
        <v>0.84124799999999988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17.652889978515617</v>
      </c>
      <c r="BB42">
        <f t="shared" si="0"/>
        <v>486.71539906272994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39.999764185466681</v>
      </c>
      <c r="L43">
        <v>0</v>
      </c>
      <c r="M43">
        <v>0</v>
      </c>
      <c r="N43">
        <v>30.000000064414579</v>
      </c>
      <c r="O43">
        <v>25.189932774373258</v>
      </c>
      <c r="P43">
        <v>53.450777202072537</v>
      </c>
      <c r="Q43">
        <v>0</v>
      </c>
      <c r="R43">
        <v>3.0049629225736094</v>
      </c>
      <c r="S43">
        <v>2.0007896749402341</v>
      </c>
      <c r="T43">
        <v>0</v>
      </c>
      <c r="U43">
        <v>275.80310880829012</v>
      </c>
      <c r="V43">
        <v>0.12433229231730171</v>
      </c>
      <c r="W43">
        <v>11.788826309444072</v>
      </c>
      <c r="X43">
        <v>35.999999999999993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13.149101519999997</v>
      </c>
      <c r="AL43">
        <v>2.9510000000000005</v>
      </c>
      <c r="AM43">
        <v>0</v>
      </c>
      <c r="AN43">
        <v>0</v>
      </c>
      <c r="AO43">
        <v>2.1656039999999996</v>
      </c>
      <c r="AP43">
        <v>2.2776179999999999</v>
      </c>
      <c r="AQ43">
        <v>0</v>
      </c>
      <c r="AR43">
        <v>0.84124799999999988</v>
      </c>
      <c r="AS43">
        <v>1.3667232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17.584994447408253</v>
      </c>
      <c r="BB43">
        <f t="shared" si="0"/>
        <v>484.8434222764842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39.999764185466681</v>
      </c>
      <c r="L44">
        <v>0</v>
      </c>
      <c r="M44">
        <v>0</v>
      </c>
      <c r="N44">
        <v>30.000000064414579</v>
      </c>
      <c r="O44">
        <v>25.189932774373258</v>
      </c>
      <c r="P44">
        <v>53.450777202072537</v>
      </c>
      <c r="Q44">
        <v>0</v>
      </c>
      <c r="R44">
        <v>3.0049629225736094</v>
      </c>
      <c r="S44">
        <v>2.0007896749402341</v>
      </c>
      <c r="T44">
        <v>0</v>
      </c>
      <c r="U44">
        <v>275.80310880829012</v>
      </c>
      <c r="V44">
        <v>0.12433229231730171</v>
      </c>
      <c r="W44">
        <v>11.788826309444072</v>
      </c>
      <c r="X44">
        <v>35.999999999999993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13.149101519999997</v>
      </c>
      <c r="AL44">
        <v>2.9510000000000005</v>
      </c>
      <c r="AM44">
        <v>0</v>
      </c>
      <c r="AN44">
        <v>0</v>
      </c>
      <c r="AO44">
        <v>2.1656039999999996</v>
      </c>
      <c r="AP44">
        <v>2.2776179999999999</v>
      </c>
      <c r="AQ44">
        <v>0</v>
      </c>
      <c r="AR44">
        <v>0.84124799999999988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17.584994447408253</v>
      </c>
      <c r="BB44">
        <f t="shared" si="0"/>
        <v>484.8434222764842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82.51439204721963</v>
      </c>
      <c r="L45">
        <v>0</v>
      </c>
      <c r="M45">
        <v>0</v>
      </c>
      <c r="N45">
        <v>30.000000064414579</v>
      </c>
      <c r="O45">
        <v>25.189932774373258</v>
      </c>
      <c r="P45">
        <v>51.667400218687867</v>
      </c>
      <c r="Q45">
        <v>0</v>
      </c>
      <c r="R45">
        <v>5.3782385764309888</v>
      </c>
      <c r="S45">
        <v>6.6977403778866327</v>
      </c>
      <c r="T45">
        <v>0</v>
      </c>
      <c r="U45">
        <v>275.80310880829012</v>
      </c>
      <c r="V45">
        <v>3.2513619433198384</v>
      </c>
      <c r="W45">
        <v>11.788826309444072</v>
      </c>
      <c r="X45">
        <v>35.999999999999993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13.149101519999997</v>
      </c>
      <c r="AL45">
        <v>2.9510000000000005</v>
      </c>
      <c r="AM45">
        <v>0</v>
      </c>
      <c r="AN45">
        <v>0</v>
      </c>
      <c r="AO45">
        <v>2.1656039999999996</v>
      </c>
      <c r="AP45">
        <v>3.3188148000000002</v>
      </c>
      <c r="AQ45">
        <v>0</v>
      </c>
      <c r="AR45">
        <v>0.84124799999999988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19.403934113904189</v>
      </c>
      <c r="BB45">
        <f t="shared" si="0"/>
        <v>534.99418629616298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82.51439204721963</v>
      </c>
      <c r="L46">
        <v>0</v>
      </c>
      <c r="M46">
        <v>0</v>
      </c>
      <c r="N46">
        <v>30.000000064414579</v>
      </c>
      <c r="O46">
        <v>25.189932774373258</v>
      </c>
      <c r="P46">
        <v>51.667400218687867</v>
      </c>
      <c r="Q46">
        <v>0</v>
      </c>
      <c r="R46">
        <v>5.3782385764309888</v>
      </c>
      <c r="S46">
        <v>6.6977403778866327</v>
      </c>
      <c r="T46">
        <v>0</v>
      </c>
      <c r="U46">
        <v>275.80310880829012</v>
      </c>
      <c r="V46">
        <v>3.2513619433198384</v>
      </c>
      <c r="W46">
        <v>11.788826309444072</v>
      </c>
      <c r="X46">
        <v>35.999999999999993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13.149101519999997</v>
      </c>
      <c r="AL46">
        <v>2.9510000000000005</v>
      </c>
      <c r="AM46">
        <v>0</v>
      </c>
      <c r="AN46">
        <v>0</v>
      </c>
      <c r="AO46">
        <v>2.1656039999999996</v>
      </c>
      <c r="AP46">
        <v>3.3188148000000002</v>
      </c>
      <c r="AQ46">
        <v>0</v>
      </c>
      <c r="AR46">
        <v>0.84124799999999988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19.403934113904189</v>
      </c>
      <c r="BB46">
        <f t="shared" si="0"/>
        <v>534.99418629616298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82.51439204721963</v>
      </c>
      <c r="L47">
        <v>0</v>
      </c>
      <c r="M47">
        <v>0</v>
      </c>
      <c r="N47">
        <v>30.000000064414579</v>
      </c>
      <c r="O47">
        <v>25.189932774373258</v>
      </c>
      <c r="P47">
        <v>51.667400218687867</v>
      </c>
      <c r="Q47">
        <v>0</v>
      </c>
      <c r="R47">
        <v>5.3782385764309888</v>
      </c>
      <c r="S47">
        <v>6.6977403778866327</v>
      </c>
      <c r="T47">
        <v>0</v>
      </c>
      <c r="U47">
        <v>275.80310880829012</v>
      </c>
      <c r="V47">
        <v>3.2513619433198384</v>
      </c>
      <c r="W47">
        <v>11.788826309444072</v>
      </c>
      <c r="X47">
        <v>35.999999999999993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13.149101519999997</v>
      </c>
      <c r="AL47">
        <v>2.9510000000000005</v>
      </c>
      <c r="AM47">
        <v>0</v>
      </c>
      <c r="AN47">
        <v>0</v>
      </c>
      <c r="AO47">
        <v>2.1656039999999996</v>
      </c>
      <c r="AP47">
        <v>3.3188148000000002</v>
      </c>
      <c r="AQ47">
        <v>0</v>
      </c>
      <c r="AR47">
        <v>0.84124799999999988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19.403934113904189</v>
      </c>
      <c r="BB47">
        <f t="shared" si="0"/>
        <v>534.99418629616298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82.51439204721963</v>
      </c>
      <c r="L48">
        <v>0</v>
      </c>
      <c r="M48">
        <v>0</v>
      </c>
      <c r="N48">
        <v>30.000000064414579</v>
      </c>
      <c r="O48">
        <v>25.189932774373258</v>
      </c>
      <c r="P48">
        <v>51.667400218687867</v>
      </c>
      <c r="Q48">
        <v>0</v>
      </c>
      <c r="R48">
        <v>5.3782385764309888</v>
      </c>
      <c r="S48">
        <v>6.6977403778866327</v>
      </c>
      <c r="T48">
        <v>0</v>
      </c>
      <c r="U48">
        <v>275.80310880829012</v>
      </c>
      <c r="V48">
        <v>3.2513619433198384</v>
      </c>
      <c r="W48">
        <v>11.788826309444072</v>
      </c>
      <c r="X48">
        <v>35.999999999999993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13.149101519999997</v>
      </c>
      <c r="AL48">
        <v>2.9510000000000005</v>
      </c>
      <c r="AM48">
        <v>0</v>
      </c>
      <c r="AN48">
        <v>0</v>
      </c>
      <c r="AO48">
        <v>2.1656039999999996</v>
      </c>
      <c r="AP48">
        <v>2.4403049999999995</v>
      </c>
      <c r="AQ48">
        <v>0</v>
      </c>
      <c r="AR48">
        <v>0.84124799999999988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19.373186143904189</v>
      </c>
      <c r="BB48">
        <f t="shared" si="0"/>
        <v>534.1464244661629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82.51439204721963</v>
      </c>
      <c r="L49">
        <v>0</v>
      </c>
      <c r="M49">
        <v>0</v>
      </c>
      <c r="N49">
        <v>30.000000064414579</v>
      </c>
      <c r="O49">
        <v>25.189932774373258</v>
      </c>
      <c r="P49">
        <v>51.667400218687867</v>
      </c>
      <c r="Q49">
        <v>0</v>
      </c>
      <c r="R49">
        <v>5.3782385764309888</v>
      </c>
      <c r="S49">
        <v>6.7015173365990197</v>
      </c>
      <c r="T49">
        <v>0</v>
      </c>
      <c r="U49">
        <v>275.80310880829012</v>
      </c>
      <c r="V49">
        <v>3.2513619433198384</v>
      </c>
      <c r="W49">
        <v>11.788826309444072</v>
      </c>
      <c r="X49">
        <v>35.999999999999993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13.149101519999997</v>
      </c>
      <c r="AL49">
        <v>2.9510000000000005</v>
      </c>
      <c r="AM49">
        <v>0</v>
      </c>
      <c r="AN49">
        <v>0</v>
      </c>
      <c r="AO49">
        <v>2.1656039999999996</v>
      </c>
      <c r="AP49">
        <v>2.4403049999999995</v>
      </c>
      <c r="AQ49">
        <v>0</v>
      </c>
      <c r="AR49">
        <v>0.84124799999999988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19.373318351042048</v>
      </c>
      <c r="BB49">
        <f t="shared" si="0"/>
        <v>534.15006921773738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82.51439204721963</v>
      </c>
      <c r="L50">
        <v>0</v>
      </c>
      <c r="M50">
        <v>0</v>
      </c>
      <c r="N50">
        <v>30.000000064414579</v>
      </c>
      <c r="O50">
        <v>25.189932774373258</v>
      </c>
      <c r="P50">
        <v>51.658030831328311</v>
      </c>
      <c r="Q50">
        <v>0</v>
      </c>
      <c r="R50">
        <v>5.3782385764309888</v>
      </c>
      <c r="S50">
        <v>6.7015173365990197</v>
      </c>
      <c r="T50">
        <v>0</v>
      </c>
      <c r="U50">
        <v>275.80310880829012</v>
      </c>
      <c r="V50">
        <v>3.2513619433198384</v>
      </c>
      <c r="W50">
        <v>11.788826309444072</v>
      </c>
      <c r="X50">
        <v>35.999999999999993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13.149101519999997</v>
      </c>
      <c r="AL50">
        <v>2.9510000000000005</v>
      </c>
      <c r="AM50">
        <v>0</v>
      </c>
      <c r="AN50">
        <v>0</v>
      </c>
      <c r="AO50">
        <v>2.1656039999999996</v>
      </c>
      <c r="AP50">
        <v>2.4403049999999995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19.418434070529415</v>
      </c>
      <c r="BB50">
        <f t="shared" si="0"/>
        <v>535.39397115089037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82.51439204721963</v>
      </c>
      <c r="L51">
        <v>0</v>
      </c>
      <c r="M51">
        <v>0</v>
      </c>
      <c r="N51">
        <v>30.000000064414579</v>
      </c>
      <c r="O51">
        <v>25.189932774373258</v>
      </c>
      <c r="P51">
        <v>51.667400218687867</v>
      </c>
      <c r="Q51">
        <v>0</v>
      </c>
      <c r="R51">
        <v>5.3782385764309888</v>
      </c>
      <c r="S51">
        <v>6.7015173365990197</v>
      </c>
      <c r="T51">
        <v>0</v>
      </c>
      <c r="U51">
        <v>275.80310880829012</v>
      </c>
      <c r="V51">
        <v>3.2513619433198384</v>
      </c>
      <c r="W51">
        <v>11.788826309444072</v>
      </c>
      <c r="X51">
        <v>35.999999999999993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13.149101519999997</v>
      </c>
      <c r="AL51">
        <v>2.9510000000000005</v>
      </c>
      <c r="AM51">
        <v>0</v>
      </c>
      <c r="AN51">
        <v>0</v>
      </c>
      <c r="AO51">
        <v>2.1656039999999996</v>
      </c>
      <c r="AP51">
        <v>2.4403049999999995</v>
      </c>
      <c r="AQ51">
        <v>0</v>
      </c>
      <c r="AR51">
        <v>13.459967999999998</v>
      </c>
      <c r="AS51">
        <v>6.2527586399999997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19.985984893042048</v>
      </c>
      <c r="BB51">
        <f t="shared" si="0"/>
        <v>551.04215811573738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82.51439204721963</v>
      </c>
      <c r="L52">
        <v>0</v>
      </c>
      <c r="M52">
        <v>0</v>
      </c>
      <c r="N52">
        <v>30.000000064414579</v>
      </c>
      <c r="O52">
        <v>25.189932774373258</v>
      </c>
      <c r="P52">
        <v>51.667400218687867</v>
      </c>
      <c r="Q52">
        <v>0</v>
      </c>
      <c r="R52">
        <v>5.3782385764309888</v>
      </c>
      <c r="S52">
        <v>6.7015173365990197</v>
      </c>
      <c r="T52">
        <v>0</v>
      </c>
      <c r="U52">
        <v>275.80310880829012</v>
      </c>
      <c r="V52">
        <v>3.2513619433198384</v>
      </c>
      <c r="W52">
        <v>11.788826309444072</v>
      </c>
      <c r="X52">
        <v>35.999999999999993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13.149101519999997</v>
      </c>
      <c r="AL52">
        <v>2.9510000000000005</v>
      </c>
      <c r="AM52">
        <v>0</v>
      </c>
      <c r="AN52">
        <v>0</v>
      </c>
      <c r="AO52">
        <v>2.1656039999999996</v>
      </c>
      <c r="AP52">
        <v>2.4403049999999995</v>
      </c>
      <c r="AQ52">
        <v>0</v>
      </c>
      <c r="AR52">
        <v>13.459967999999998</v>
      </c>
      <c r="AS52">
        <v>6.2527586399999997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19.985984893042048</v>
      </c>
      <c r="BB52">
        <f t="shared" si="0"/>
        <v>551.04215811573738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82.51439204721963</v>
      </c>
      <c r="L53">
        <v>0</v>
      </c>
      <c r="M53">
        <v>0</v>
      </c>
      <c r="N53">
        <v>30.000000064414579</v>
      </c>
      <c r="O53">
        <v>25.189932774373258</v>
      </c>
      <c r="P53">
        <v>51.667400218687867</v>
      </c>
      <c r="Q53">
        <v>0</v>
      </c>
      <c r="R53">
        <v>5.3782385764309888</v>
      </c>
      <c r="S53">
        <v>6.7089150502793302</v>
      </c>
      <c r="T53">
        <v>0</v>
      </c>
      <c r="U53">
        <v>275.80310880829012</v>
      </c>
      <c r="V53">
        <v>3.2513619433198384</v>
      </c>
      <c r="W53">
        <v>11.788826309444072</v>
      </c>
      <c r="X53">
        <v>35.999999999999993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13.149101519999997</v>
      </c>
      <c r="AL53">
        <v>2.9510000000000005</v>
      </c>
      <c r="AM53">
        <v>0</v>
      </c>
      <c r="AN53">
        <v>0</v>
      </c>
      <c r="AO53">
        <v>2.1656039999999996</v>
      </c>
      <c r="AP53">
        <v>3.3188148000000002</v>
      </c>
      <c r="AQ53">
        <v>0</v>
      </c>
      <c r="AR53">
        <v>0.84124799999999988</v>
      </c>
      <c r="AS53">
        <v>6.2527586399999997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19.57533675496866</v>
      </c>
      <c r="BB53">
        <f t="shared" si="0"/>
        <v>539.71999376749113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82.51439204721963</v>
      </c>
      <c r="L54">
        <v>0</v>
      </c>
      <c r="M54">
        <v>0</v>
      </c>
      <c r="N54">
        <v>30.000000064414579</v>
      </c>
      <c r="O54">
        <v>25.189932774373258</v>
      </c>
      <c r="P54">
        <v>51.667400218687867</v>
      </c>
      <c r="Q54">
        <v>0</v>
      </c>
      <c r="R54">
        <v>5.3782385764309888</v>
      </c>
      <c r="S54">
        <v>6.7089150502793302</v>
      </c>
      <c r="T54">
        <v>0</v>
      </c>
      <c r="U54">
        <v>275.80310880829012</v>
      </c>
      <c r="V54">
        <v>3.2513619433198384</v>
      </c>
      <c r="W54">
        <v>11.788826309444072</v>
      </c>
      <c r="X54">
        <v>35.999999999999993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2.31462777</v>
      </c>
      <c r="AE54">
        <v>3.9106391999999999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13.149101519999997</v>
      </c>
      <c r="AL54">
        <v>2.9510000000000005</v>
      </c>
      <c r="AM54">
        <v>0</v>
      </c>
      <c r="AN54">
        <v>0</v>
      </c>
      <c r="AO54">
        <v>2.1656039999999996</v>
      </c>
      <c r="AP54">
        <v>3.3188148000000002</v>
      </c>
      <c r="AQ54">
        <v>0</v>
      </c>
      <c r="AR54">
        <v>0.84124799999999988</v>
      </c>
      <c r="AS54">
        <v>6.2527586399999997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19.712209126968659</v>
      </c>
      <c r="BB54">
        <f t="shared" si="0"/>
        <v>543.49376059549115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38.599090688553758</v>
      </c>
      <c r="L55">
        <v>0</v>
      </c>
      <c r="M55">
        <v>0</v>
      </c>
      <c r="N55">
        <v>30.000000064414579</v>
      </c>
      <c r="O55">
        <v>25.189932774373258</v>
      </c>
      <c r="P55">
        <v>51.667400218687867</v>
      </c>
      <c r="Q55">
        <v>0</v>
      </c>
      <c r="R55">
        <v>2.9015542442416562</v>
      </c>
      <c r="S55">
        <v>2.0727612708584924</v>
      </c>
      <c r="T55">
        <v>0</v>
      </c>
      <c r="U55">
        <v>275.80310880829012</v>
      </c>
      <c r="V55">
        <v>4.352331606218518E-4</v>
      </c>
      <c r="W55">
        <v>11.788826309444072</v>
      </c>
      <c r="X55">
        <v>35.999999999999993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2.31462777</v>
      </c>
      <c r="AE55">
        <v>3.9106391999999999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13.149101519999997</v>
      </c>
      <c r="AL55">
        <v>2.9510000000000005</v>
      </c>
      <c r="AM55">
        <v>0</v>
      </c>
      <c r="AN55">
        <v>0</v>
      </c>
      <c r="AO55">
        <v>2.3896319999999998</v>
      </c>
      <c r="AP55">
        <v>3.3188148000000002</v>
      </c>
      <c r="AQ55">
        <v>0</v>
      </c>
      <c r="AR55">
        <v>0.84124799999999988</v>
      </c>
      <c r="AS55">
        <v>6.2527586399999997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17.820282291619634</v>
      </c>
      <c r="BB55">
        <f t="shared" si="0"/>
        <v>491.3306492504048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38.599090688553758</v>
      </c>
      <c r="L56">
        <v>0</v>
      </c>
      <c r="M56">
        <v>0</v>
      </c>
      <c r="N56">
        <v>30.000000064414579</v>
      </c>
      <c r="O56">
        <v>25.189932774373258</v>
      </c>
      <c r="P56">
        <v>51.667400218687867</v>
      </c>
      <c r="Q56">
        <v>0</v>
      </c>
      <c r="R56">
        <v>2.9015542442416562</v>
      </c>
      <c r="S56">
        <v>2.0727612708584924</v>
      </c>
      <c r="T56">
        <v>0</v>
      </c>
      <c r="U56">
        <v>275.80310880829012</v>
      </c>
      <c r="V56">
        <v>4.352331606218518E-4</v>
      </c>
      <c r="W56">
        <v>11.788826309444072</v>
      </c>
      <c r="X56">
        <v>35.999999999999993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2.31462777</v>
      </c>
      <c r="AE56">
        <v>3.9106391999999999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13.149101519999997</v>
      </c>
      <c r="AL56">
        <v>2.9510000000000005</v>
      </c>
      <c r="AM56">
        <v>0</v>
      </c>
      <c r="AN56">
        <v>0</v>
      </c>
      <c r="AO56">
        <v>2.3896319999999998</v>
      </c>
      <c r="AP56">
        <v>2.4403049999999995</v>
      </c>
      <c r="AQ56">
        <v>0</v>
      </c>
      <c r="AR56">
        <v>0.84124799999999988</v>
      </c>
      <c r="AS56">
        <v>6.2527586399999997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17.789534321619634</v>
      </c>
      <c r="BB56">
        <f t="shared" si="0"/>
        <v>490.48288742040484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37.999774223879399</v>
      </c>
      <c r="L57">
        <v>0</v>
      </c>
      <c r="M57">
        <v>0</v>
      </c>
      <c r="N57">
        <v>30.000000064414579</v>
      </c>
      <c r="O57">
        <v>25.189932774373258</v>
      </c>
      <c r="P57">
        <v>68.392246001351666</v>
      </c>
      <c r="Q57">
        <v>0</v>
      </c>
      <c r="R57">
        <v>2.7967850779510024</v>
      </c>
      <c r="S57">
        <v>2.0723461034231612</v>
      </c>
      <c r="T57">
        <v>0</v>
      </c>
      <c r="U57">
        <v>275.80310880829012</v>
      </c>
      <c r="V57">
        <v>2.0590673623441321E-3</v>
      </c>
      <c r="W57">
        <v>11.788826309444072</v>
      </c>
      <c r="X57">
        <v>35.999999999999993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2.31462777</v>
      </c>
      <c r="AE57">
        <v>3.9106391999999999</v>
      </c>
      <c r="AF57">
        <v>0</v>
      </c>
      <c r="AG57">
        <v>0</v>
      </c>
      <c r="AH57">
        <v>4.8098579999999993</v>
      </c>
      <c r="AI57">
        <v>0</v>
      </c>
      <c r="AJ57">
        <v>0</v>
      </c>
      <c r="AK57">
        <v>13.149101519999997</v>
      </c>
      <c r="AL57">
        <v>2.9510000000000005</v>
      </c>
      <c r="AM57">
        <v>0</v>
      </c>
      <c r="AN57">
        <v>0</v>
      </c>
      <c r="AO57">
        <v>2.3896319999999998</v>
      </c>
      <c r="AP57">
        <v>2.4403049999999995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18.39308100462701</v>
      </c>
      <c r="BB57">
        <f t="shared" si="0"/>
        <v>507.1235191558626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37.999774223879399</v>
      </c>
      <c r="L58">
        <v>0</v>
      </c>
      <c r="M58">
        <v>0</v>
      </c>
      <c r="N58">
        <v>30.000000064414579</v>
      </c>
      <c r="O58">
        <v>25.189932774373258</v>
      </c>
      <c r="P58">
        <v>68.392246001351666</v>
      </c>
      <c r="Q58">
        <v>0</v>
      </c>
      <c r="R58">
        <v>2.7967850779510024</v>
      </c>
      <c r="S58">
        <v>2.0723461034231612</v>
      </c>
      <c r="T58">
        <v>0</v>
      </c>
      <c r="U58">
        <v>275.80310880829012</v>
      </c>
      <c r="V58">
        <v>2.0590673623441321E-3</v>
      </c>
      <c r="W58">
        <v>11.788826309444072</v>
      </c>
      <c r="X58">
        <v>35.999999999999993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3.9106391999999999</v>
      </c>
      <c r="AF58">
        <v>0</v>
      </c>
      <c r="AG58">
        <v>0</v>
      </c>
      <c r="AH58">
        <v>9.6197159999999986</v>
      </c>
      <c r="AI58">
        <v>0</v>
      </c>
      <c r="AJ58">
        <v>0</v>
      </c>
      <c r="AK58">
        <v>13.149101519999997</v>
      </c>
      <c r="AL58">
        <v>2.9510000000000005</v>
      </c>
      <c r="AM58">
        <v>0</v>
      </c>
      <c r="AN58">
        <v>0</v>
      </c>
      <c r="AO58">
        <v>2.3896319999999998</v>
      </c>
      <c r="AP58">
        <v>2.4403049999999995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18.561426034627011</v>
      </c>
      <c r="BB58">
        <f t="shared" si="0"/>
        <v>511.76503212586255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37.999774223879399</v>
      </c>
      <c r="L59">
        <v>0</v>
      </c>
      <c r="M59">
        <v>0</v>
      </c>
      <c r="N59">
        <v>30.000000064414579</v>
      </c>
      <c r="O59">
        <v>25.189932774373258</v>
      </c>
      <c r="P59">
        <v>68.392246001351666</v>
      </c>
      <c r="Q59">
        <v>0</v>
      </c>
      <c r="R59">
        <v>2.9015542739771853</v>
      </c>
      <c r="S59">
        <v>2.0723461034231612</v>
      </c>
      <c r="T59">
        <v>0</v>
      </c>
      <c r="U59">
        <v>275.80310880829012</v>
      </c>
      <c r="V59">
        <v>2.0590673623441321E-3</v>
      </c>
      <c r="W59">
        <v>11.788826309444072</v>
      </c>
      <c r="X59">
        <v>35.999999999999993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7.8212783999999997</v>
      </c>
      <c r="AF59">
        <v>0</v>
      </c>
      <c r="AG59">
        <v>0</v>
      </c>
      <c r="AH59">
        <v>9.6197159999999986</v>
      </c>
      <c r="AI59">
        <v>0</v>
      </c>
      <c r="AJ59">
        <v>0</v>
      </c>
      <c r="AK59">
        <v>13.149101519999997</v>
      </c>
      <c r="AL59">
        <v>7.3775000000000022</v>
      </c>
      <c r="AM59">
        <v>0</v>
      </c>
      <c r="AN59">
        <v>0</v>
      </c>
      <c r="AO59">
        <v>2.3896319999999998</v>
      </c>
      <c r="AP59">
        <v>2.4403049999999995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18.856892853209992</v>
      </c>
      <c r="BB59">
        <f t="shared" si="0"/>
        <v>519.91147370330577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37.999774223879399</v>
      </c>
      <c r="L60">
        <v>0</v>
      </c>
      <c r="M60">
        <v>0</v>
      </c>
      <c r="N60">
        <v>30.000000064414579</v>
      </c>
      <c r="O60">
        <v>25.189932774373258</v>
      </c>
      <c r="P60">
        <v>68.392246001351666</v>
      </c>
      <c r="Q60">
        <v>0</v>
      </c>
      <c r="R60">
        <v>2.8173636363636367</v>
      </c>
      <c r="S60">
        <v>2.0723461034231612</v>
      </c>
      <c r="T60">
        <v>0</v>
      </c>
      <c r="U60">
        <v>275.80310880829012</v>
      </c>
      <c r="V60">
        <v>2.0590673623441321E-3</v>
      </c>
      <c r="W60">
        <v>11.788826309444072</v>
      </c>
      <c r="X60">
        <v>35.999999999999993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7.8212783999999997</v>
      </c>
      <c r="AF60">
        <v>0</v>
      </c>
      <c r="AG60">
        <v>0</v>
      </c>
      <c r="AH60">
        <v>9.6197159999999986</v>
      </c>
      <c r="AI60">
        <v>0</v>
      </c>
      <c r="AJ60">
        <v>0</v>
      </c>
      <c r="AK60">
        <v>13.149101519999997</v>
      </c>
      <c r="AL60">
        <v>16.230500000000003</v>
      </c>
      <c r="AM60">
        <v>0</v>
      </c>
      <c r="AN60">
        <v>0</v>
      </c>
      <c r="AO60">
        <v>2.3896319999999998</v>
      </c>
      <c r="AP60">
        <v>2.4403049999999995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19.163801419587575</v>
      </c>
      <c r="BB60">
        <f t="shared" si="0"/>
        <v>528.37337449931454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37.999774223879399</v>
      </c>
      <c r="L61">
        <v>0</v>
      </c>
      <c r="M61">
        <v>0</v>
      </c>
      <c r="N61">
        <v>30.000000064414579</v>
      </c>
      <c r="O61">
        <v>25.189932774373258</v>
      </c>
      <c r="P61">
        <v>68.392246001351666</v>
      </c>
      <c r="Q61">
        <v>0</v>
      </c>
      <c r="R61">
        <v>2.9015542739771853</v>
      </c>
      <c r="S61">
        <v>2.0723461034231612</v>
      </c>
      <c r="T61">
        <v>0</v>
      </c>
      <c r="U61">
        <v>275.80310880829012</v>
      </c>
      <c r="V61">
        <v>2.0590673623441321E-3</v>
      </c>
      <c r="W61">
        <v>11.788826309444072</v>
      </c>
      <c r="X61">
        <v>35.999999999999993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7.8212783999999997</v>
      </c>
      <c r="AF61">
        <v>0</v>
      </c>
      <c r="AG61">
        <v>0</v>
      </c>
      <c r="AH61">
        <v>9.6197159999999986</v>
      </c>
      <c r="AI61">
        <v>0</v>
      </c>
      <c r="AJ61">
        <v>0</v>
      </c>
      <c r="AK61">
        <v>13.149101519999997</v>
      </c>
      <c r="AL61">
        <v>16.230500000000003</v>
      </c>
      <c r="AM61">
        <v>0</v>
      </c>
      <c r="AN61">
        <v>0</v>
      </c>
      <c r="AO61">
        <v>2.5389840000000001</v>
      </c>
      <c r="AP61">
        <v>2.4403049999999995</v>
      </c>
      <c r="AQ61">
        <v>0</v>
      </c>
      <c r="AR61">
        <v>0.84124799999999988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19.171975173209994</v>
      </c>
      <c r="BB61">
        <f t="shared" si="0"/>
        <v>528.59874338330576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37.999774223879399</v>
      </c>
      <c r="L62">
        <v>0</v>
      </c>
      <c r="M62">
        <v>0</v>
      </c>
      <c r="N62">
        <v>30.000000064414579</v>
      </c>
      <c r="O62">
        <v>25.189932774373258</v>
      </c>
      <c r="P62">
        <v>68.392246001351666</v>
      </c>
      <c r="Q62">
        <v>0</v>
      </c>
      <c r="R62">
        <v>2.9015542739771853</v>
      </c>
      <c r="S62">
        <v>2.0723461034231612</v>
      </c>
      <c r="T62">
        <v>0</v>
      </c>
      <c r="U62">
        <v>275.80310880829012</v>
      </c>
      <c r="V62">
        <v>2.0590673623441321E-3</v>
      </c>
      <c r="W62">
        <v>11.788826309444072</v>
      </c>
      <c r="X62">
        <v>35.999999999999993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7.8212783999999997</v>
      </c>
      <c r="AF62">
        <v>0</v>
      </c>
      <c r="AG62">
        <v>0</v>
      </c>
      <c r="AH62">
        <v>10.8221805</v>
      </c>
      <c r="AI62">
        <v>0</v>
      </c>
      <c r="AJ62">
        <v>0</v>
      </c>
      <c r="AK62">
        <v>13.149101519999997</v>
      </c>
      <c r="AL62">
        <v>16.230500000000003</v>
      </c>
      <c r="AM62">
        <v>0</v>
      </c>
      <c r="AN62">
        <v>0</v>
      </c>
      <c r="AO62">
        <v>2.5389840000000001</v>
      </c>
      <c r="AP62">
        <v>2.4403049999999995</v>
      </c>
      <c r="AQ62">
        <v>0</v>
      </c>
      <c r="AR62">
        <v>0.84124799999999988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19.214061430709997</v>
      </c>
      <c r="BB62">
        <f t="shared" si="0"/>
        <v>529.75912162580573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37.999774223879399</v>
      </c>
      <c r="L63">
        <v>0</v>
      </c>
      <c r="M63">
        <v>0</v>
      </c>
      <c r="N63">
        <v>30.000000064414579</v>
      </c>
      <c r="O63">
        <v>25.189932774373258</v>
      </c>
      <c r="P63">
        <v>68.392246001351666</v>
      </c>
      <c r="Q63">
        <v>0</v>
      </c>
      <c r="R63">
        <v>2.9007972549019603</v>
      </c>
      <c r="S63">
        <v>2.0723461034231612</v>
      </c>
      <c r="T63">
        <v>0</v>
      </c>
      <c r="U63">
        <v>275.80310880829012</v>
      </c>
      <c r="V63">
        <v>2.0590673623441321E-3</v>
      </c>
      <c r="W63">
        <v>11.788826309444072</v>
      </c>
      <c r="X63">
        <v>35.999999999999993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2.31462777</v>
      </c>
      <c r="AE63">
        <v>7.8212783999999997</v>
      </c>
      <c r="AF63">
        <v>0</v>
      </c>
      <c r="AG63">
        <v>0</v>
      </c>
      <c r="AH63">
        <v>11.038624110000001</v>
      </c>
      <c r="AI63">
        <v>0</v>
      </c>
      <c r="AJ63">
        <v>0</v>
      </c>
      <c r="AK63">
        <v>13.149101519999997</v>
      </c>
      <c r="AL63">
        <v>16.230500000000003</v>
      </c>
      <c r="AM63">
        <v>0</v>
      </c>
      <c r="AN63">
        <v>0</v>
      </c>
      <c r="AO63">
        <v>2.5389840000000001</v>
      </c>
      <c r="AP63">
        <v>2.4403049999999995</v>
      </c>
      <c r="AQ63">
        <v>0</v>
      </c>
      <c r="AR63">
        <v>0.84124799999999988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19.22161075752193</v>
      </c>
      <c r="BB63">
        <f t="shared" si="0"/>
        <v>529.96725888991853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37.999774223879399</v>
      </c>
      <c r="L64">
        <v>0</v>
      </c>
      <c r="M64">
        <v>0</v>
      </c>
      <c r="N64">
        <v>30.000000064414579</v>
      </c>
      <c r="O64">
        <v>25.189932774373258</v>
      </c>
      <c r="P64">
        <v>68.392246001351666</v>
      </c>
      <c r="Q64">
        <v>0</v>
      </c>
      <c r="R64">
        <v>2.9007972549019603</v>
      </c>
      <c r="S64">
        <v>2.0723461034231612</v>
      </c>
      <c r="T64">
        <v>0</v>
      </c>
      <c r="U64">
        <v>275.80310880829012</v>
      </c>
      <c r="V64">
        <v>2.0590673623441321E-3</v>
      </c>
      <c r="W64">
        <v>11.788826309444072</v>
      </c>
      <c r="X64">
        <v>35.999999999999993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2.31462777</v>
      </c>
      <c r="AE64">
        <v>7.8212783999999997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13.149101519999997</v>
      </c>
      <c r="AL64">
        <v>7.3775000000000022</v>
      </c>
      <c r="AM64">
        <v>0</v>
      </c>
      <c r="AN64">
        <v>0</v>
      </c>
      <c r="AO64">
        <v>2.5389840000000001</v>
      </c>
      <c r="AP64">
        <v>2.4403049999999995</v>
      </c>
      <c r="AQ64">
        <v>0</v>
      </c>
      <c r="AR64">
        <v>0.84124799999999988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18.941216013421929</v>
      </c>
      <c r="BB64">
        <f t="shared" si="0"/>
        <v>522.2363787840186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44.998320456645956</v>
      </c>
      <c r="L65">
        <v>0</v>
      </c>
      <c r="M65">
        <v>0</v>
      </c>
      <c r="N65">
        <v>30.000000064414579</v>
      </c>
      <c r="O65">
        <v>25.189932774373258</v>
      </c>
      <c r="P65">
        <v>68.392246001351666</v>
      </c>
      <c r="Q65">
        <v>0</v>
      </c>
      <c r="R65">
        <v>2.9007972549019603</v>
      </c>
      <c r="S65">
        <v>2.0723461034231612</v>
      </c>
      <c r="T65">
        <v>0</v>
      </c>
      <c r="U65">
        <v>275.80310880829012</v>
      </c>
      <c r="V65">
        <v>5.2736190154922546</v>
      </c>
      <c r="W65">
        <v>11.788826309444072</v>
      </c>
      <c r="X65">
        <v>35.999999999999993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2.31462777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13.149101519999997</v>
      </c>
      <c r="AL65">
        <v>2.9510000000000005</v>
      </c>
      <c r="AM65">
        <v>0</v>
      </c>
      <c r="AN65">
        <v>0</v>
      </c>
      <c r="AO65">
        <v>2.5389840000000001</v>
      </c>
      <c r="AP65">
        <v>2.4403049999999995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19.215742293341833</v>
      </c>
      <c r="BB65">
        <f t="shared" si="0"/>
        <v>529.8054586849953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82.51439204721963</v>
      </c>
      <c r="L66">
        <v>0</v>
      </c>
      <c r="M66">
        <v>0</v>
      </c>
      <c r="N66">
        <v>30.000000064414579</v>
      </c>
      <c r="O66">
        <v>25.189932774373258</v>
      </c>
      <c r="P66">
        <v>68.392246001351666</v>
      </c>
      <c r="Q66">
        <v>0</v>
      </c>
      <c r="R66">
        <v>2.9007972549019603</v>
      </c>
      <c r="S66">
        <v>2.0723461034231612</v>
      </c>
      <c r="T66">
        <v>0</v>
      </c>
      <c r="U66">
        <v>275.80310880829012</v>
      </c>
      <c r="V66">
        <v>5.2736190154922546</v>
      </c>
      <c r="W66">
        <v>11.788826309444072</v>
      </c>
      <c r="X66">
        <v>35.999999999999993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4.6292555399999991</v>
      </c>
      <c r="AE66">
        <v>7.8212783999999997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13.149101519999997</v>
      </c>
      <c r="AL66">
        <v>2.9510000000000005</v>
      </c>
      <c r="AM66">
        <v>0</v>
      </c>
      <c r="AN66">
        <v>0</v>
      </c>
      <c r="AO66">
        <v>2.5389840000000001</v>
      </c>
      <c r="AP66">
        <v>2.4403049999999995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20.668080177111918</v>
      </c>
      <c r="BB66">
        <f t="shared" si="0"/>
        <v>569.84848536179868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82.51439204721963</v>
      </c>
      <c r="L67">
        <v>0</v>
      </c>
      <c r="M67">
        <v>0</v>
      </c>
      <c r="N67">
        <v>30.000000064414579</v>
      </c>
      <c r="O67">
        <v>25.189932774373258</v>
      </c>
      <c r="P67">
        <v>68.392246001351666</v>
      </c>
      <c r="Q67">
        <v>0</v>
      </c>
      <c r="R67">
        <v>3.0051814511198649</v>
      </c>
      <c r="S67">
        <v>1.998120676973149</v>
      </c>
      <c r="T67">
        <v>0</v>
      </c>
      <c r="U67">
        <v>275.80310880829012</v>
      </c>
      <c r="V67">
        <v>5.2736190154922546</v>
      </c>
      <c r="W67">
        <v>11.789484275184273</v>
      </c>
      <c r="X67">
        <v>35.999443051322181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4.6292555399999991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13.149101519999997</v>
      </c>
      <c r="AL67">
        <v>2.9510000000000005</v>
      </c>
      <c r="AM67">
        <v>0</v>
      </c>
      <c r="AN67">
        <v>0</v>
      </c>
      <c r="AO67">
        <v>2.5389840000000001</v>
      </c>
      <c r="AP67">
        <v>2.4403049999999995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20.669139337879137</v>
      </c>
      <c r="BB67">
        <f t="shared" si="0"/>
        <v>569.87768598786181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82.51439204721963</v>
      </c>
      <c r="L68">
        <v>0</v>
      </c>
      <c r="M68">
        <v>0</v>
      </c>
      <c r="N68">
        <v>30.000000064414579</v>
      </c>
      <c r="O68">
        <v>25.189932774373258</v>
      </c>
      <c r="P68">
        <v>68.392246001351666</v>
      </c>
      <c r="Q68">
        <v>0</v>
      </c>
      <c r="R68">
        <v>5.3989635477424587</v>
      </c>
      <c r="S68">
        <v>6.7020852342657342</v>
      </c>
      <c r="T68">
        <v>0</v>
      </c>
      <c r="U68">
        <v>275.80310880829012</v>
      </c>
      <c r="V68">
        <v>5.2736190154922546</v>
      </c>
      <c r="W68">
        <v>11.789484275184273</v>
      </c>
      <c r="X68">
        <v>35.999443051322181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4.6292555399999991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13.149101519999997</v>
      </c>
      <c r="AL68">
        <v>2.9510000000000005</v>
      </c>
      <c r="AM68">
        <v>0</v>
      </c>
      <c r="AN68">
        <v>0</v>
      </c>
      <c r="AO68">
        <v>2.5389840000000001</v>
      </c>
      <c r="AP68">
        <v>2.4403049999999995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20.917560070813593</v>
      </c>
      <c r="BB68">
        <f t="shared" ref="BB68:BB99" si="1">SUM(B68:AZ68)-BA68</f>
        <v>576.72701190884254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82.51439204721963</v>
      </c>
      <c r="L69">
        <v>0</v>
      </c>
      <c r="M69">
        <v>0</v>
      </c>
      <c r="N69">
        <v>30.000000064414579</v>
      </c>
      <c r="O69">
        <v>25.189932774373258</v>
      </c>
      <c r="P69">
        <v>68.392246001351666</v>
      </c>
      <c r="Q69">
        <v>0</v>
      </c>
      <c r="R69">
        <v>5.3989635477424587</v>
      </c>
      <c r="S69">
        <v>6.7020852342657342</v>
      </c>
      <c r="T69">
        <v>0</v>
      </c>
      <c r="U69">
        <v>275.80310880829012</v>
      </c>
      <c r="V69">
        <v>3.7512953947381362</v>
      </c>
      <c r="W69">
        <v>11.789484275184273</v>
      </c>
      <c r="X69">
        <v>35.999443051322181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4.6292555399999991</v>
      </c>
      <c r="AE69">
        <v>7.8212783999999997</v>
      </c>
      <c r="AF69">
        <v>0</v>
      </c>
      <c r="AG69">
        <v>0</v>
      </c>
      <c r="AH69">
        <v>17.820523890000004</v>
      </c>
      <c r="AI69">
        <v>0</v>
      </c>
      <c r="AJ69">
        <v>0</v>
      </c>
      <c r="AK69">
        <v>13.149101519999997</v>
      </c>
      <c r="AL69">
        <v>2.9510000000000005</v>
      </c>
      <c r="AM69">
        <v>0</v>
      </c>
      <c r="AN69">
        <v>0</v>
      </c>
      <c r="AO69">
        <v>2.5389840000000001</v>
      </c>
      <c r="AP69">
        <v>2.4403049999999995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21.072184724116298</v>
      </c>
      <c r="BB69">
        <f t="shared" si="1"/>
        <v>580.99023826478572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82.51439204721963</v>
      </c>
      <c r="L70">
        <v>0</v>
      </c>
      <c r="M70">
        <v>0</v>
      </c>
      <c r="N70">
        <v>30.000000064414579</v>
      </c>
      <c r="O70">
        <v>25.189932774373258</v>
      </c>
      <c r="P70">
        <v>66.901554147375904</v>
      </c>
      <c r="Q70">
        <v>0</v>
      </c>
      <c r="R70">
        <v>5.3989635477424587</v>
      </c>
      <c r="S70">
        <v>6.7020852342657342</v>
      </c>
      <c r="T70">
        <v>0</v>
      </c>
      <c r="U70">
        <v>275.80310880829012</v>
      </c>
      <c r="V70">
        <v>3.7512953947381362</v>
      </c>
      <c r="W70">
        <v>11.789484275184273</v>
      </c>
      <c r="X70">
        <v>35.999443051322181</v>
      </c>
      <c r="Y70">
        <v>0</v>
      </c>
      <c r="Z70">
        <v>1.6646651999999995</v>
      </c>
      <c r="AA70">
        <v>0</v>
      </c>
      <c r="AB70">
        <v>0</v>
      </c>
      <c r="AC70">
        <v>2.457638904</v>
      </c>
      <c r="AD70">
        <v>4.6292555399999991</v>
      </c>
      <c r="AE70">
        <v>7.8212783999999997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13.149101519999997</v>
      </c>
      <c r="AL70">
        <v>2.9510000000000005</v>
      </c>
      <c r="AM70">
        <v>0</v>
      </c>
      <c r="AN70">
        <v>0</v>
      </c>
      <c r="AO70">
        <v>2.5389840000000001</v>
      </c>
      <c r="AP70">
        <v>2.4403049999999995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21.106027276041338</v>
      </c>
      <c r="BB70">
        <f t="shared" si="1"/>
        <v>581.92334276288489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82.516202999758576</v>
      </c>
      <c r="L71">
        <v>0</v>
      </c>
      <c r="M71">
        <v>0</v>
      </c>
      <c r="N71">
        <v>30.000000064414579</v>
      </c>
      <c r="O71">
        <v>25.189932774373258</v>
      </c>
      <c r="P71">
        <v>66.901554147375904</v>
      </c>
      <c r="Q71">
        <v>0</v>
      </c>
      <c r="R71">
        <v>5.3782384734637647</v>
      </c>
      <c r="S71">
        <v>6.6943005181347148</v>
      </c>
      <c r="T71">
        <v>0</v>
      </c>
      <c r="U71">
        <v>275.80310880829012</v>
      </c>
      <c r="V71">
        <v>3.6254503270348835</v>
      </c>
      <c r="W71">
        <v>11.789484275184273</v>
      </c>
      <c r="X71">
        <v>35.999443051322181</v>
      </c>
      <c r="Y71">
        <v>0</v>
      </c>
      <c r="Z71">
        <v>0.27940000000000004</v>
      </c>
      <c r="AA71">
        <v>0</v>
      </c>
      <c r="AB71">
        <v>0</v>
      </c>
      <c r="AC71">
        <v>2.457638904</v>
      </c>
      <c r="AD71">
        <v>4.6292555399999991</v>
      </c>
      <c r="AE71">
        <v>7.8212783999999997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13.149101519999997</v>
      </c>
      <c r="AL71">
        <v>2.9510000000000005</v>
      </c>
      <c r="AM71">
        <v>0</v>
      </c>
      <c r="AN71">
        <v>0</v>
      </c>
      <c r="AO71">
        <v>2.5389840000000001</v>
      </c>
      <c r="AP71">
        <v>2.4403049999999995</v>
      </c>
      <c r="AQ71">
        <v>0</v>
      </c>
      <c r="AR71">
        <v>13.459967999999998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21.493859605937836</v>
      </c>
      <c r="BB71">
        <f t="shared" si="1"/>
        <v>592.61642132741451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82.516202999758576</v>
      </c>
      <c r="L72">
        <v>0</v>
      </c>
      <c r="M72">
        <v>0</v>
      </c>
      <c r="N72">
        <v>30.000000064414579</v>
      </c>
      <c r="O72">
        <v>25.189932774373258</v>
      </c>
      <c r="P72">
        <v>66.901554147375904</v>
      </c>
      <c r="Q72">
        <v>0</v>
      </c>
      <c r="R72">
        <v>5.3782384734637647</v>
      </c>
      <c r="S72">
        <v>6.6943005181347148</v>
      </c>
      <c r="T72">
        <v>0</v>
      </c>
      <c r="U72">
        <v>275.80310880829012</v>
      </c>
      <c r="V72">
        <v>3.6254503270348835</v>
      </c>
      <c r="W72">
        <v>11.789484275184273</v>
      </c>
      <c r="X72">
        <v>35.999443051322181</v>
      </c>
      <c r="Y72">
        <v>0</v>
      </c>
      <c r="Z72">
        <v>0.27940000000000004</v>
      </c>
      <c r="AA72">
        <v>0</v>
      </c>
      <c r="AB72">
        <v>0</v>
      </c>
      <c r="AC72">
        <v>4.9152778080000008</v>
      </c>
      <c r="AD72">
        <v>4.6292555399999991</v>
      </c>
      <c r="AE72">
        <v>7.8212783999999997</v>
      </c>
      <c r="AF72">
        <v>0</v>
      </c>
      <c r="AG72">
        <v>0</v>
      </c>
      <c r="AH72">
        <v>17.820523890000004</v>
      </c>
      <c r="AI72">
        <v>0</v>
      </c>
      <c r="AJ72">
        <v>0</v>
      </c>
      <c r="AK72">
        <v>13.149101519999997</v>
      </c>
      <c r="AL72">
        <v>2.9510000000000005</v>
      </c>
      <c r="AM72">
        <v>0</v>
      </c>
      <c r="AN72">
        <v>0</v>
      </c>
      <c r="AO72">
        <v>2.5389840000000001</v>
      </c>
      <c r="AP72">
        <v>2.4403049999999995</v>
      </c>
      <c r="AQ72">
        <v>0</v>
      </c>
      <c r="AR72">
        <v>13.459967999999998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21.579877116437835</v>
      </c>
      <c r="BB72">
        <f t="shared" si="1"/>
        <v>594.98804272091456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82.516202999758576</v>
      </c>
      <c r="L73">
        <v>0</v>
      </c>
      <c r="M73">
        <v>0</v>
      </c>
      <c r="N73">
        <v>30.000000064414579</v>
      </c>
      <c r="O73">
        <v>25.189932774373258</v>
      </c>
      <c r="P73">
        <v>66.901554147375904</v>
      </c>
      <c r="Q73">
        <v>0</v>
      </c>
      <c r="R73">
        <v>5.3782384734637647</v>
      </c>
      <c r="S73">
        <v>6.6943005181347148</v>
      </c>
      <c r="T73">
        <v>0</v>
      </c>
      <c r="U73">
        <v>275.80310880829012</v>
      </c>
      <c r="V73">
        <v>3.6254503270348835</v>
      </c>
      <c r="W73">
        <v>11.789484275184273</v>
      </c>
      <c r="X73">
        <v>35.999443051322181</v>
      </c>
      <c r="Y73">
        <v>0</v>
      </c>
      <c r="Z73">
        <v>0.27940000000000004</v>
      </c>
      <c r="AA73">
        <v>0</v>
      </c>
      <c r="AB73">
        <v>0</v>
      </c>
      <c r="AC73">
        <v>4.9152778080000008</v>
      </c>
      <c r="AD73">
        <v>4.6292555399999991</v>
      </c>
      <c r="AE73">
        <v>7.8212783999999997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13.149101519999997</v>
      </c>
      <c r="AL73">
        <v>2.9510000000000005</v>
      </c>
      <c r="AM73">
        <v>1.0156343999999999</v>
      </c>
      <c r="AN73">
        <v>0</v>
      </c>
      <c r="AO73">
        <v>2.5389840000000001</v>
      </c>
      <c r="AP73">
        <v>2.4403049999999995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21.381675356837832</v>
      </c>
      <c r="BB73">
        <f t="shared" si="1"/>
        <v>589.52333351051448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82.516202999758576</v>
      </c>
      <c r="L74">
        <v>0</v>
      </c>
      <c r="M74">
        <v>0</v>
      </c>
      <c r="N74">
        <v>30.000000064414579</v>
      </c>
      <c r="O74">
        <v>25.189932774373258</v>
      </c>
      <c r="P74">
        <v>66.901554147375904</v>
      </c>
      <c r="Q74">
        <v>0</v>
      </c>
      <c r="R74">
        <v>5.3782384734637647</v>
      </c>
      <c r="S74">
        <v>6.6943005181347148</v>
      </c>
      <c r="T74">
        <v>0</v>
      </c>
      <c r="U74">
        <v>275.80310880829012</v>
      </c>
      <c r="V74">
        <v>3.6254503270348835</v>
      </c>
      <c r="W74">
        <v>11.789484275184273</v>
      </c>
      <c r="X74">
        <v>35.999443051322181</v>
      </c>
      <c r="Y74">
        <v>0</v>
      </c>
      <c r="Z74">
        <v>0.27940000000000004</v>
      </c>
      <c r="AA74">
        <v>0</v>
      </c>
      <c r="AB74">
        <v>3.3189072000000004</v>
      </c>
      <c r="AC74">
        <v>4.9152778080000008</v>
      </c>
      <c r="AD74">
        <v>4.6292555399999991</v>
      </c>
      <c r="AE74">
        <v>7.8212783999999997</v>
      </c>
      <c r="AF74">
        <v>0</v>
      </c>
      <c r="AG74">
        <v>0</v>
      </c>
      <c r="AH74">
        <v>29.70087315</v>
      </c>
      <c r="AI74">
        <v>0.8081857499999997</v>
      </c>
      <c r="AJ74">
        <v>0</v>
      </c>
      <c r="AK74">
        <v>13.149101519999997</v>
      </c>
      <c r="AL74">
        <v>2.9510000000000005</v>
      </c>
      <c r="AM74">
        <v>1.3406374079999999</v>
      </c>
      <c r="AN74">
        <v>0</v>
      </c>
      <c r="AO74">
        <v>2.5389840000000001</v>
      </c>
      <c r="AP74">
        <v>2.4403049999999995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21.745404728437833</v>
      </c>
      <c r="BB74">
        <f t="shared" si="1"/>
        <v>599.55187472691455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82.516202999758576</v>
      </c>
      <c r="L75">
        <v>0</v>
      </c>
      <c r="M75">
        <v>0</v>
      </c>
      <c r="N75">
        <v>30.000000064414579</v>
      </c>
      <c r="O75">
        <v>25.189932774373258</v>
      </c>
      <c r="P75">
        <v>66.901554147375904</v>
      </c>
      <c r="Q75">
        <v>0</v>
      </c>
      <c r="R75">
        <v>5.3782384734637647</v>
      </c>
      <c r="S75">
        <v>6.6943005181347148</v>
      </c>
      <c r="T75">
        <v>0</v>
      </c>
      <c r="U75">
        <v>275.80310880829012</v>
      </c>
      <c r="V75">
        <v>3.6254503270348835</v>
      </c>
      <c r="W75">
        <v>11.789484275184273</v>
      </c>
      <c r="X75">
        <v>35.999443051322181</v>
      </c>
      <c r="Y75">
        <v>0</v>
      </c>
      <c r="Z75">
        <v>1.6646651999999995</v>
      </c>
      <c r="AA75">
        <v>3.5516820000000004</v>
      </c>
      <c r="AB75">
        <v>6.6716807999999999</v>
      </c>
      <c r="AC75">
        <v>7.3729167119999994</v>
      </c>
      <c r="AD75">
        <v>6.9438833099999995</v>
      </c>
      <c r="AE75">
        <v>7.8212783999999997</v>
      </c>
      <c r="AF75">
        <v>0</v>
      </c>
      <c r="AG75">
        <v>0</v>
      </c>
      <c r="AH75">
        <v>35.641047780000001</v>
      </c>
      <c r="AI75">
        <v>1.9396457999999996</v>
      </c>
      <c r="AJ75">
        <v>0</v>
      </c>
      <c r="AK75">
        <v>13.149101519999997</v>
      </c>
      <c r="AL75">
        <v>2.9510000000000005</v>
      </c>
      <c r="AM75">
        <v>2.6745039200000003</v>
      </c>
      <c r="AN75">
        <v>0</v>
      </c>
      <c r="AO75">
        <v>2.3896319999999998</v>
      </c>
      <c r="AP75">
        <v>2.4403049999999995</v>
      </c>
      <c r="AQ75">
        <v>0</v>
      </c>
      <c r="AR75">
        <v>0.84124799999999988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22.491539635637835</v>
      </c>
      <c r="BB75">
        <f t="shared" si="1"/>
        <v>620.12387648571439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82.516202999758576</v>
      </c>
      <c r="L76">
        <v>0</v>
      </c>
      <c r="M76">
        <v>0</v>
      </c>
      <c r="N76">
        <v>30.000000064414579</v>
      </c>
      <c r="O76">
        <v>25.189932774373258</v>
      </c>
      <c r="P76">
        <v>66.901554147375904</v>
      </c>
      <c r="Q76">
        <v>0</v>
      </c>
      <c r="R76">
        <v>5.3782384734637647</v>
      </c>
      <c r="S76">
        <v>6.6943005181347148</v>
      </c>
      <c r="T76">
        <v>0</v>
      </c>
      <c r="U76">
        <v>275.80310880829012</v>
      </c>
      <c r="V76">
        <v>3.6254503270348835</v>
      </c>
      <c r="W76">
        <v>11.789484275184273</v>
      </c>
      <c r="X76">
        <v>35.999443051322181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8.4051317999999995</v>
      </c>
      <c r="AJ76">
        <v>0</v>
      </c>
      <c r="AK76">
        <v>13.149101519999997</v>
      </c>
      <c r="AL76">
        <v>2.9510000000000005</v>
      </c>
      <c r="AM76">
        <v>3.9975369983999993</v>
      </c>
      <c r="AN76">
        <v>0</v>
      </c>
      <c r="AO76">
        <v>2.3896319999999998</v>
      </c>
      <c r="AP76">
        <v>2.4403049999999995</v>
      </c>
      <c r="AQ76">
        <v>0</v>
      </c>
      <c r="AR76">
        <v>0.84124799999999988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23.496388836037838</v>
      </c>
      <c r="BB76">
        <f t="shared" si="1"/>
        <v>647.82900809611442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82.516202999758576</v>
      </c>
      <c r="L77">
        <v>0</v>
      </c>
      <c r="M77">
        <v>0</v>
      </c>
      <c r="N77">
        <v>30.000000064414579</v>
      </c>
      <c r="O77">
        <v>25.189932774373258</v>
      </c>
      <c r="P77">
        <v>66.901554147375904</v>
      </c>
      <c r="Q77">
        <v>0</v>
      </c>
      <c r="R77">
        <v>5.3782384734637647</v>
      </c>
      <c r="S77">
        <v>6.6943005181347148</v>
      </c>
      <c r="T77">
        <v>0</v>
      </c>
      <c r="U77">
        <v>275.80310880829012</v>
      </c>
      <c r="V77">
        <v>3.6254503270348835</v>
      </c>
      <c r="W77">
        <v>11.789484275184273</v>
      </c>
      <c r="X77">
        <v>35.999443051322181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13.149101519999997</v>
      </c>
      <c r="AL77">
        <v>5.902000000000001</v>
      </c>
      <c r="AM77">
        <v>3.9975369983999993</v>
      </c>
      <c r="AN77">
        <v>0</v>
      </c>
      <c r="AO77">
        <v>2.2402799999999998</v>
      </c>
      <c r="AP77">
        <v>2.4403049999999995</v>
      </c>
      <c r="AQ77">
        <v>0</v>
      </c>
      <c r="AR77">
        <v>0.84124799999999988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23.594446516037838</v>
      </c>
      <c r="BB77">
        <f t="shared" si="1"/>
        <v>650.53259841611441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82.516202999758576</v>
      </c>
      <c r="L78">
        <v>0</v>
      </c>
      <c r="M78">
        <v>0</v>
      </c>
      <c r="N78">
        <v>30.000000064414579</v>
      </c>
      <c r="O78">
        <v>25.189932774373258</v>
      </c>
      <c r="P78">
        <v>66.901554147375904</v>
      </c>
      <c r="Q78">
        <v>0</v>
      </c>
      <c r="R78">
        <v>5.3782384734637647</v>
      </c>
      <c r="S78">
        <v>6.6943005181347148</v>
      </c>
      <c r="T78">
        <v>0</v>
      </c>
      <c r="U78">
        <v>275.80310880829012</v>
      </c>
      <c r="V78">
        <v>3.6254503270348835</v>
      </c>
      <c r="W78">
        <v>11.789484275184273</v>
      </c>
      <c r="X78">
        <v>35.999443051322181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13.149101519999997</v>
      </c>
      <c r="AL78">
        <v>5.902000000000001</v>
      </c>
      <c r="AM78">
        <v>3.9975369983999993</v>
      </c>
      <c r="AN78">
        <v>0</v>
      </c>
      <c r="AO78">
        <v>2.2402799999999998</v>
      </c>
      <c r="AP78">
        <v>2.4403049999999995</v>
      </c>
      <c r="AQ78">
        <v>0</v>
      </c>
      <c r="AR78">
        <v>0.84124799999999988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23.594446516037838</v>
      </c>
      <c r="BB78">
        <f t="shared" si="1"/>
        <v>650.53259841611441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82.516202999758576</v>
      </c>
      <c r="L79">
        <v>0</v>
      </c>
      <c r="M79">
        <v>0</v>
      </c>
      <c r="N79">
        <v>30.000000064414579</v>
      </c>
      <c r="O79">
        <v>25.189932774373258</v>
      </c>
      <c r="P79">
        <v>68.392246001351666</v>
      </c>
      <c r="Q79">
        <v>0</v>
      </c>
      <c r="R79">
        <v>5.3782384734637647</v>
      </c>
      <c r="S79">
        <v>6.6943005181347148</v>
      </c>
      <c r="T79">
        <v>0</v>
      </c>
      <c r="U79">
        <v>275.80310880829012</v>
      </c>
      <c r="V79">
        <v>3.6667602284482763</v>
      </c>
      <c r="W79">
        <v>11.789484275184273</v>
      </c>
      <c r="X79">
        <v>35.999443051322181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13.149101519999997</v>
      </c>
      <c r="AL79">
        <v>5.902000000000001</v>
      </c>
      <c r="AM79">
        <v>3.9975369983999993</v>
      </c>
      <c r="AN79">
        <v>0</v>
      </c>
      <c r="AO79">
        <v>2.2402799999999998</v>
      </c>
      <c r="AP79">
        <v>2.2776179999999999</v>
      </c>
      <c r="AQ79">
        <v>0</v>
      </c>
      <c r="AR79">
        <v>0.84124799999999988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23.596929588439828</v>
      </c>
      <c r="BB79">
        <f t="shared" si="1"/>
        <v>650.60104305910158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82.516202999758576</v>
      </c>
      <c r="L80">
        <v>0</v>
      </c>
      <c r="M80">
        <v>0</v>
      </c>
      <c r="N80">
        <v>30.000000064414579</v>
      </c>
      <c r="O80">
        <v>25.189932774373258</v>
      </c>
      <c r="P80">
        <v>68.392246001351666</v>
      </c>
      <c r="Q80">
        <v>0</v>
      </c>
      <c r="R80">
        <v>5.3782384734637647</v>
      </c>
      <c r="S80">
        <v>6.6943005181347148</v>
      </c>
      <c r="T80">
        <v>0</v>
      </c>
      <c r="U80">
        <v>275.80310880829012</v>
      </c>
      <c r="V80">
        <v>3.6667602284482763</v>
      </c>
      <c r="W80">
        <v>11.789484275184273</v>
      </c>
      <c r="X80">
        <v>35.999443051322181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13.149101519999997</v>
      </c>
      <c r="AL80">
        <v>5.902000000000001</v>
      </c>
      <c r="AM80">
        <v>3.9975369983999993</v>
      </c>
      <c r="AN80">
        <v>0</v>
      </c>
      <c r="AO80">
        <v>2.2402799999999998</v>
      </c>
      <c r="AP80">
        <v>2.2776179999999999</v>
      </c>
      <c r="AQ80">
        <v>0</v>
      </c>
      <c r="AR80">
        <v>0.84124799999999988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23.596929588439828</v>
      </c>
      <c r="BB80">
        <f t="shared" si="1"/>
        <v>650.60104305910158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49.998986099073278</v>
      </c>
      <c r="L81">
        <v>0</v>
      </c>
      <c r="M81">
        <v>0</v>
      </c>
      <c r="N81">
        <v>30.000000064414579</v>
      </c>
      <c r="O81">
        <v>25.189932774373258</v>
      </c>
      <c r="P81">
        <v>68.392246001351666</v>
      </c>
      <c r="Q81">
        <v>0</v>
      </c>
      <c r="R81">
        <v>5.3782384734637647</v>
      </c>
      <c r="S81">
        <v>6.6943005181347148</v>
      </c>
      <c r="T81">
        <v>0</v>
      </c>
      <c r="U81">
        <v>275.80310880829012</v>
      </c>
      <c r="V81">
        <v>3.7098446069729301</v>
      </c>
      <c r="W81">
        <v>11.789484275184273</v>
      </c>
      <c r="X81">
        <v>35.999443051322181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13.149101519999997</v>
      </c>
      <c r="AL81">
        <v>5.902000000000001</v>
      </c>
      <c r="AM81">
        <v>3.9975369983999993</v>
      </c>
      <c r="AN81">
        <v>0</v>
      </c>
      <c r="AO81">
        <v>2.2402799999999998</v>
      </c>
      <c r="AP81">
        <v>2.2776179999999999</v>
      </c>
      <c r="AQ81">
        <v>0</v>
      </c>
      <c r="AR81">
        <v>2.80416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22.574480473612908</v>
      </c>
      <c r="BB81">
        <f t="shared" si="1"/>
        <v>622.41065869176794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37.999198495145627</v>
      </c>
      <c r="L82">
        <v>0</v>
      </c>
      <c r="M82">
        <v>0</v>
      </c>
      <c r="N82">
        <v>30.000000064414579</v>
      </c>
      <c r="O82">
        <v>25.189932774373258</v>
      </c>
      <c r="P82">
        <v>68.392246001351666</v>
      </c>
      <c r="Q82">
        <v>0</v>
      </c>
      <c r="R82">
        <v>5.3782384734637647</v>
      </c>
      <c r="S82">
        <v>6.6943005181347148</v>
      </c>
      <c r="T82">
        <v>0</v>
      </c>
      <c r="U82">
        <v>275.80310880829012</v>
      </c>
      <c r="V82">
        <v>3.7927459980559255</v>
      </c>
      <c r="W82">
        <v>11.789484275184273</v>
      </c>
      <c r="X82">
        <v>35.999443051322181</v>
      </c>
      <c r="Y82">
        <v>0</v>
      </c>
      <c r="Z82">
        <v>4.9939956000000008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0.96982289999999982</v>
      </c>
      <c r="AJ82">
        <v>0</v>
      </c>
      <c r="AK82">
        <v>13.149101519999997</v>
      </c>
      <c r="AL82">
        <v>5.902000000000001</v>
      </c>
      <c r="AM82">
        <v>3.9975369983999993</v>
      </c>
      <c r="AN82">
        <v>0</v>
      </c>
      <c r="AO82">
        <v>2.2402799999999998</v>
      </c>
      <c r="AP82">
        <v>2.2776179999999999</v>
      </c>
      <c r="AQ82">
        <v>0</v>
      </c>
      <c r="AR82">
        <v>13.459967999999998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22.270106767058437</v>
      </c>
      <c r="BB82">
        <f t="shared" si="1"/>
        <v>614.01864528547776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37.999198495145627</v>
      </c>
      <c r="L83">
        <v>0</v>
      </c>
      <c r="M83">
        <v>0</v>
      </c>
      <c r="N83">
        <v>30.000000064414579</v>
      </c>
      <c r="O83">
        <v>25.189932774373258</v>
      </c>
      <c r="P83">
        <v>68.392246001351666</v>
      </c>
      <c r="Q83">
        <v>0</v>
      </c>
      <c r="R83">
        <v>2.7941502630583717</v>
      </c>
      <c r="S83">
        <v>1.868111811282565</v>
      </c>
      <c r="T83">
        <v>0</v>
      </c>
      <c r="U83">
        <v>275.80310880829012</v>
      </c>
      <c r="V83">
        <v>0</v>
      </c>
      <c r="W83">
        <v>11.788826309444072</v>
      </c>
      <c r="X83">
        <v>35.999999999999993</v>
      </c>
      <c r="Y83">
        <v>0</v>
      </c>
      <c r="Z83">
        <v>4.9939956000000008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</v>
      </c>
      <c r="AJ83">
        <v>0</v>
      </c>
      <c r="AK83">
        <v>13.149101519999997</v>
      </c>
      <c r="AL83">
        <v>5.902000000000001</v>
      </c>
      <c r="AM83">
        <v>3.9975369983999993</v>
      </c>
      <c r="AN83">
        <v>0</v>
      </c>
      <c r="AO83">
        <v>2.2402799999999998</v>
      </c>
      <c r="AP83">
        <v>2.2776179999999999</v>
      </c>
      <c r="AQ83">
        <v>0</v>
      </c>
      <c r="AR83">
        <v>13.459967999999998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21.844053492171042</v>
      </c>
      <c r="BB83">
        <f t="shared" si="1"/>
        <v>602.27175172798923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37.999198495145627</v>
      </c>
      <c r="L84">
        <v>0</v>
      </c>
      <c r="M84">
        <v>0</v>
      </c>
      <c r="N84">
        <v>30.000000064414579</v>
      </c>
      <c r="O84">
        <v>25.189932774373258</v>
      </c>
      <c r="P84">
        <v>68.392246001351666</v>
      </c>
      <c r="Q84">
        <v>0</v>
      </c>
      <c r="R84">
        <v>2.7941502630583717</v>
      </c>
      <c r="S84">
        <v>1.868111811282565</v>
      </c>
      <c r="T84">
        <v>0</v>
      </c>
      <c r="U84">
        <v>275.80310880829012</v>
      </c>
      <c r="V84">
        <v>0</v>
      </c>
      <c r="W84">
        <v>11.788826309444072</v>
      </c>
      <c r="X84">
        <v>35.999999999999993</v>
      </c>
      <c r="Y84">
        <v>0</v>
      </c>
      <c r="Z84">
        <v>1.6646651999999995</v>
      </c>
      <c r="AA84">
        <v>10.70561232</v>
      </c>
      <c r="AB84">
        <v>10.03800096</v>
      </c>
      <c r="AC84">
        <v>7.3729167119999994</v>
      </c>
      <c r="AD84">
        <v>6.9438833099999995</v>
      </c>
      <c r="AE84">
        <v>12.5570624712</v>
      </c>
      <c r="AF84">
        <v>0</v>
      </c>
      <c r="AG84">
        <v>0</v>
      </c>
      <c r="AH84">
        <v>32.80323156</v>
      </c>
      <c r="AI84">
        <v>0</v>
      </c>
      <c r="AJ84">
        <v>0</v>
      </c>
      <c r="AK84">
        <v>13.149101519999997</v>
      </c>
      <c r="AL84">
        <v>2.9510000000000005</v>
      </c>
      <c r="AM84">
        <v>2.6812748160000002</v>
      </c>
      <c r="AN84">
        <v>0</v>
      </c>
      <c r="AO84">
        <v>2.2402799999999998</v>
      </c>
      <c r="AP84">
        <v>2.2776179999999999</v>
      </c>
      <c r="AQ84">
        <v>0</v>
      </c>
      <c r="AR84">
        <v>0.84124799999999988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20.955430810271032</v>
      </c>
      <c r="BB84">
        <f t="shared" si="1"/>
        <v>577.77114882628916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37.999774223879399</v>
      </c>
      <c r="L85">
        <v>0</v>
      </c>
      <c r="M85">
        <v>0</v>
      </c>
      <c r="N85">
        <v>30.000000064414579</v>
      </c>
      <c r="O85">
        <v>25.189932774373258</v>
      </c>
      <c r="P85">
        <v>68.392246001351666</v>
      </c>
      <c r="Q85">
        <v>0</v>
      </c>
      <c r="R85">
        <v>2.8911427345215759</v>
      </c>
      <c r="S85">
        <v>1.9267686946308726</v>
      </c>
      <c r="T85">
        <v>0</v>
      </c>
      <c r="U85">
        <v>275.80310880829012</v>
      </c>
      <c r="V85">
        <v>7.8445597330233801E-4</v>
      </c>
      <c r="W85">
        <v>11.788826309444072</v>
      </c>
      <c r="X85">
        <v>35.999999999999993</v>
      </c>
      <c r="Y85">
        <v>0</v>
      </c>
      <c r="Z85">
        <v>0</v>
      </c>
      <c r="AA85">
        <v>10.70561232</v>
      </c>
      <c r="AB85">
        <v>6.6378144000000008</v>
      </c>
      <c r="AC85">
        <v>7.3729167119999994</v>
      </c>
      <c r="AD85">
        <v>6.9438833099999995</v>
      </c>
      <c r="AE85">
        <v>12.5570624712</v>
      </c>
      <c r="AF85">
        <v>0</v>
      </c>
      <c r="AG85">
        <v>0</v>
      </c>
      <c r="AH85">
        <v>29.70087315</v>
      </c>
      <c r="AI85">
        <v>0</v>
      </c>
      <c r="AJ85">
        <v>0</v>
      </c>
      <c r="AK85">
        <v>13.149101519999997</v>
      </c>
      <c r="AL85">
        <v>2.9510000000000005</v>
      </c>
      <c r="AM85">
        <v>2.6812748160000002</v>
      </c>
      <c r="AN85">
        <v>0</v>
      </c>
      <c r="AO85">
        <v>2.2402799999999998</v>
      </c>
      <c r="AP85">
        <v>2.2776179999999999</v>
      </c>
      <c r="AQ85">
        <v>0</v>
      </c>
      <c r="AR85">
        <v>0.84124799999999988</v>
      </c>
      <c r="AS85">
        <v>1.3667232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20.629630362299537</v>
      </c>
      <c r="BB85">
        <f t="shared" si="1"/>
        <v>568.78836160377944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37.999774223879399</v>
      </c>
      <c r="L86">
        <v>0</v>
      </c>
      <c r="M86">
        <v>0</v>
      </c>
      <c r="N86">
        <v>30.000000064414579</v>
      </c>
      <c r="O86">
        <v>25.189932774373258</v>
      </c>
      <c r="P86">
        <v>68.392246001351666</v>
      </c>
      <c r="Q86">
        <v>0</v>
      </c>
      <c r="R86">
        <v>2.8911427345215759</v>
      </c>
      <c r="S86">
        <v>1.9254184367088609</v>
      </c>
      <c r="T86">
        <v>0</v>
      </c>
      <c r="U86">
        <v>275.80310880829012</v>
      </c>
      <c r="V86">
        <v>0</v>
      </c>
      <c r="W86">
        <v>11.788826309444072</v>
      </c>
      <c r="X86">
        <v>35.999999999999993</v>
      </c>
      <c r="Y86">
        <v>0</v>
      </c>
      <c r="Z86">
        <v>0</v>
      </c>
      <c r="AA86">
        <v>9.0698319999999999</v>
      </c>
      <c r="AB86">
        <v>6.6378144000000008</v>
      </c>
      <c r="AC86">
        <v>4.9152778080000008</v>
      </c>
      <c r="AD86">
        <v>6.9438833099999995</v>
      </c>
      <c r="AE86">
        <v>12.5570624712</v>
      </c>
      <c r="AF86">
        <v>0</v>
      </c>
      <c r="AG86">
        <v>0</v>
      </c>
      <c r="AH86">
        <v>29.70087315</v>
      </c>
      <c r="AI86">
        <v>0</v>
      </c>
      <c r="AJ86">
        <v>0</v>
      </c>
      <c r="AK86">
        <v>13.149101519999997</v>
      </c>
      <c r="AL86">
        <v>2.9510000000000005</v>
      </c>
      <c r="AM86">
        <v>1.0156343999999999</v>
      </c>
      <c r="AN86">
        <v>0</v>
      </c>
      <c r="AO86">
        <v>2.2402799999999998</v>
      </c>
      <c r="AP86">
        <v>2.2776179999999999</v>
      </c>
      <c r="AQ86">
        <v>0</v>
      </c>
      <c r="AR86">
        <v>0.84124799999999988</v>
      </c>
      <c r="AS86">
        <v>1.3667232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20.427988642210138</v>
      </c>
      <c r="BB86">
        <f t="shared" si="1"/>
        <v>563.22880896997333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37.999774223879399</v>
      </c>
      <c r="L87">
        <v>0</v>
      </c>
      <c r="M87">
        <v>0</v>
      </c>
      <c r="N87">
        <v>30.000000064414579</v>
      </c>
      <c r="O87">
        <v>25.189932774373258</v>
      </c>
      <c r="P87">
        <v>68.392246001351666</v>
      </c>
      <c r="Q87">
        <v>0</v>
      </c>
      <c r="R87">
        <v>2.8911427345215759</v>
      </c>
      <c r="S87">
        <v>1.9267686946308726</v>
      </c>
      <c r="T87">
        <v>0</v>
      </c>
      <c r="U87">
        <v>275.80310880829012</v>
      </c>
      <c r="V87">
        <v>0</v>
      </c>
      <c r="W87">
        <v>11.788826309444072</v>
      </c>
      <c r="X87">
        <v>35.999999999999993</v>
      </c>
      <c r="Y87">
        <v>0</v>
      </c>
      <c r="Z87">
        <v>0</v>
      </c>
      <c r="AA87">
        <v>7.1234299999999999</v>
      </c>
      <c r="AB87">
        <v>6.6378144000000008</v>
      </c>
      <c r="AC87">
        <v>4.9152778080000008</v>
      </c>
      <c r="AD87">
        <v>6.9438833099999995</v>
      </c>
      <c r="AE87">
        <v>7.8212783999999997</v>
      </c>
      <c r="AF87">
        <v>0</v>
      </c>
      <c r="AG87">
        <v>0</v>
      </c>
      <c r="AH87">
        <v>23.760698519999998</v>
      </c>
      <c r="AI87">
        <v>0</v>
      </c>
      <c r="AJ87">
        <v>0</v>
      </c>
      <c r="AK87">
        <v>13.149101519999997</v>
      </c>
      <c r="AL87">
        <v>2.9510000000000005</v>
      </c>
      <c r="AM87">
        <v>0</v>
      </c>
      <c r="AN87">
        <v>0</v>
      </c>
      <c r="AO87">
        <v>2.2402799999999998</v>
      </c>
      <c r="AP87">
        <v>2.2776179999999999</v>
      </c>
      <c r="AQ87">
        <v>0</v>
      </c>
      <c r="AR87">
        <v>0.84124799999999988</v>
      </c>
      <c r="AS87">
        <v>1.3667232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19.95070587972624</v>
      </c>
      <c r="BB87">
        <f t="shared" si="1"/>
        <v>550.06944688917929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37.999774223879399</v>
      </c>
      <c r="L88">
        <v>0</v>
      </c>
      <c r="M88">
        <v>0</v>
      </c>
      <c r="N88">
        <v>30.000000064414579</v>
      </c>
      <c r="O88">
        <v>25.189932774373258</v>
      </c>
      <c r="P88">
        <v>68.392246001351666</v>
      </c>
      <c r="Q88">
        <v>0</v>
      </c>
      <c r="R88">
        <v>2.8911427345215759</v>
      </c>
      <c r="S88">
        <v>1.9267686946308726</v>
      </c>
      <c r="T88">
        <v>0</v>
      </c>
      <c r="U88">
        <v>275.80310880829012</v>
      </c>
      <c r="V88">
        <v>2.8818652616256287E-3</v>
      </c>
      <c r="W88">
        <v>11.788826309444072</v>
      </c>
      <c r="X88">
        <v>35.999999999999993</v>
      </c>
      <c r="Y88">
        <v>0</v>
      </c>
      <c r="Z88">
        <v>0</v>
      </c>
      <c r="AA88">
        <v>3.5516820000000004</v>
      </c>
      <c r="AB88">
        <v>6.6378144000000008</v>
      </c>
      <c r="AC88">
        <v>4.9152778080000008</v>
      </c>
      <c r="AD88">
        <v>4.6292555399999991</v>
      </c>
      <c r="AE88">
        <v>7.8212783999999997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13.149101519999997</v>
      </c>
      <c r="AL88">
        <v>2.9510000000000005</v>
      </c>
      <c r="AM88">
        <v>0</v>
      </c>
      <c r="AN88">
        <v>0</v>
      </c>
      <c r="AO88">
        <v>2.2402799999999998</v>
      </c>
      <c r="AP88">
        <v>2.2776179999999999</v>
      </c>
      <c r="AQ88">
        <v>0</v>
      </c>
      <c r="AR88">
        <v>0.84124799999999988</v>
      </c>
      <c r="AS88">
        <v>1.3667232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19.744783468887864</v>
      </c>
      <c r="BB88">
        <f t="shared" si="1"/>
        <v>544.39187539527938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37.999774223879399</v>
      </c>
      <c r="L89">
        <v>0</v>
      </c>
      <c r="M89">
        <v>0</v>
      </c>
      <c r="N89">
        <v>30.000000064414579</v>
      </c>
      <c r="O89">
        <v>25.189932774373258</v>
      </c>
      <c r="P89">
        <v>68.392246001351666</v>
      </c>
      <c r="Q89">
        <v>0</v>
      </c>
      <c r="R89">
        <v>2.8905944244031829</v>
      </c>
      <c r="S89">
        <v>1.9500169089141668</v>
      </c>
      <c r="T89">
        <v>0</v>
      </c>
      <c r="U89">
        <v>275.80310880829012</v>
      </c>
      <c r="V89">
        <v>2.0590673623441321E-3</v>
      </c>
      <c r="W89">
        <v>11.788826309444072</v>
      </c>
      <c r="X89">
        <v>35.999999999999993</v>
      </c>
      <c r="Y89">
        <v>0</v>
      </c>
      <c r="Z89">
        <v>0</v>
      </c>
      <c r="AA89">
        <v>0</v>
      </c>
      <c r="AB89">
        <v>6.6378144000000008</v>
      </c>
      <c r="AC89">
        <v>2.457638904</v>
      </c>
      <c r="AD89">
        <v>4.6292555399999991</v>
      </c>
      <c r="AE89">
        <v>7.8212783999999997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13.149101519999997</v>
      </c>
      <c r="AL89">
        <v>2.9510000000000005</v>
      </c>
      <c r="AM89">
        <v>0</v>
      </c>
      <c r="AN89">
        <v>0</v>
      </c>
      <c r="AO89">
        <v>2.2402799999999998</v>
      </c>
      <c r="AP89">
        <v>2.2776179999999999</v>
      </c>
      <c r="AQ89">
        <v>0</v>
      </c>
      <c r="AR89">
        <v>0.84124799999999988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19.535222891936474</v>
      </c>
      <c r="BB89">
        <f t="shared" si="1"/>
        <v>538.61399217449627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37.999774223879399</v>
      </c>
      <c r="L90">
        <v>0</v>
      </c>
      <c r="M90">
        <v>0</v>
      </c>
      <c r="N90">
        <v>30.000000064414579</v>
      </c>
      <c r="O90">
        <v>25.189932774373258</v>
      </c>
      <c r="P90">
        <v>68.392246001351666</v>
      </c>
      <c r="Q90">
        <v>0</v>
      </c>
      <c r="R90">
        <v>2.8905944244031829</v>
      </c>
      <c r="S90">
        <v>1.9500169089141668</v>
      </c>
      <c r="T90">
        <v>0</v>
      </c>
      <c r="U90">
        <v>275.80310880829012</v>
      </c>
      <c r="V90">
        <v>2.0590673623441321E-3</v>
      </c>
      <c r="W90">
        <v>11.788826309444072</v>
      </c>
      <c r="X90">
        <v>35.999999999999993</v>
      </c>
      <c r="Y90">
        <v>0</v>
      </c>
      <c r="Z90">
        <v>0</v>
      </c>
      <c r="AA90">
        <v>0</v>
      </c>
      <c r="AB90">
        <v>3.3460003200000008</v>
      </c>
      <c r="AC90">
        <v>2.457638904</v>
      </c>
      <c r="AD90">
        <v>2.31462777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13.149101519999997</v>
      </c>
      <c r="AL90">
        <v>2.9510000000000005</v>
      </c>
      <c r="AM90">
        <v>0</v>
      </c>
      <c r="AN90">
        <v>0</v>
      </c>
      <c r="AO90">
        <v>2.2402799999999998</v>
      </c>
      <c r="AP90">
        <v>2.2776179999999999</v>
      </c>
      <c r="AQ90">
        <v>0</v>
      </c>
      <c r="AR90">
        <v>0.84124799999999988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19.338997303036475</v>
      </c>
      <c r="BB90">
        <f t="shared" si="1"/>
        <v>533.20377591339627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37.999774223879399</v>
      </c>
      <c r="L91">
        <v>0</v>
      </c>
      <c r="M91">
        <v>0</v>
      </c>
      <c r="N91">
        <v>30.000000064414579</v>
      </c>
      <c r="O91">
        <v>25.189932774373258</v>
      </c>
      <c r="P91">
        <v>68.387110677278869</v>
      </c>
      <c r="Q91">
        <v>0</v>
      </c>
      <c r="R91">
        <v>2.8905944244031829</v>
      </c>
      <c r="S91">
        <v>1.9500169089141668</v>
      </c>
      <c r="T91">
        <v>0</v>
      </c>
      <c r="U91">
        <v>275.80310880829012</v>
      </c>
      <c r="V91">
        <v>2.0590673623441321E-3</v>
      </c>
      <c r="W91">
        <v>11.788826309444072</v>
      </c>
      <c r="X91">
        <v>35.999999999999993</v>
      </c>
      <c r="Y91">
        <v>0</v>
      </c>
      <c r="Z91">
        <v>0</v>
      </c>
      <c r="AA91">
        <v>0</v>
      </c>
      <c r="AB91">
        <v>3.3460003200000008</v>
      </c>
      <c r="AC91">
        <v>2.457638904</v>
      </c>
      <c r="AD91">
        <v>2.31462777</v>
      </c>
      <c r="AE91">
        <v>7.8212783999999997</v>
      </c>
      <c r="AF91">
        <v>0</v>
      </c>
      <c r="AG91">
        <v>0</v>
      </c>
      <c r="AH91">
        <v>17.820523890000004</v>
      </c>
      <c r="AI91">
        <v>0</v>
      </c>
      <c r="AJ91">
        <v>0</v>
      </c>
      <c r="AK91">
        <v>13.149101519999997</v>
      </c>
      <c r="AL91">
        <v>2.9510000000000005</v>
      </c>
      <c r="AM91">
        <v>0</v>
      </c>
      <c r="AN91">
        <v>0</v>
      </c>
      <c r="AO91">
        <v>2.2402799999999998</v>
      </c>
      <c r="AP91">
        <v>2.2776179999999999</v>
      </c>
      <c r="AQ91">
        <v>0</v>
      </c>
      <c r="AR91">
        <v>0.84124799999999988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19.130911330275332</v>
      </c>
      <c r="BB91">
        <f t="shared" si="1"/>
        <v>527.4665519320846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37.999774223879399</v>
      </c>
      <c r="L92">
        <v>0</v>
      </c>
      <c r="M92">
        <v>0</v>
      </c>
      <c r="N92">
        <v>30.000000064414579</v>
      </c>
      <c r="O92">
        <v>25.189932774373258</v>
      </c>
      <c r="P92">
        <v>68.387110677278869</v>
      </c>
      <c r="Q92">
        <v>0</v>
      </c>
      <c r="R92">
        <v>2.8905944244031829</v>
      </c>
      <c r="S92">
        <v>1.9500169089141668</v>
      </c>
      <c r="T92">
        <v>0</v>
      </c>
      <c r="U92">
        <v>275.80310880829012</v>
      </c>
      <c r="V92">
        <v>2.0590673623441321E-3</v>
      </c>
      <c r="W92">
        <v>11.788826309444072</v>
      </c>
      <c r="X92">
        <v>35.999999999999993</v>
      </c>
      <c r="Y92">
        <v>0</v>
      </c>
      <c r="Z92">
        <v>0</v>
      </c>
      <c r="AA92">
        <v>0</v>
      </c>
      <c r="AB92">
        <v>3.3460003200000008</v>
      </c>
      <c r="AC92">
        <v>2.457638904</v>
      </c>
      <c r="AD92">
        <v>2.31462777</v>
      </c>
      <c r="AE92">
        <v>7.8212783999999997</v>
      </c>
      <c r="AF92">
        <v>0</v>
      </c>
      <c r="AG92">
        <v>0</v>
      </c>
      <c r="AH92">
        <v>17.820523890000004</v>
      </c>
      <c r="AI92">
        <v>0</v>
      </c>
      <c r="AJ92">
        <v>0</v>
      </c>
      <c r="AK92">
        <v>13.149101519999997</v>
      </c>
      <c r="AL92">
        <v>2.9510000000000005</v>
      </c>
      <c r="AM92">
        <v>0</v>
      </c>
      <c r="AN92">
        <v>0</v>
      </c>
      <c r="AO92">
        <v>2.2402799999999998</v>
      </c>
      <c r="AP92">
        <v>2.2776179999999999</v>
      </c>
      <c r="AQ92">
        <v>0</v>
      </c>
      <c r="AR92">
        <v>0.84124799999999988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19.130911330275332</v>
      </c>
      <c r="BB92">
        <f t="shared" si="1"/>
        <v>527.4665519320846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37.999774223879399</v>
      </c>
      <c r="L93">
        <v>0</v>
      </c>
      <c r="M93">
        <v>0</v>
      </c>
      <c r="N93">
        <v>30.000000064414579</v>
      </c>
      <c r="O93">
        <v>25.189932774373258</v>
      </c>
      <c r="P93">
        <v>68.387110677278869</v>
      </c>
      <c r="Q93">
        <v>0</v>
      </c>
      <c r="R93">
        <v>2.8905944244031829</v>
      </c>
      <c r="S93">
        <v>1.9286065916135362</v>
      </c>
      <c r="T93">
        <v>0</v>
      </c>
      <c r="U93">
        <v>275.80310880829012</v>
      </c>
      <c r="V93">
        <v>2.0590673623441321E-3</v>
      </c>
      <c r="W93">
        <v>11.788826309444072</v>
      </c>
      <c r="X93">
        <v>35.999999999999993</v>
      </c>
      <c r="Y93">
        <v>0</v>
      </c>
      <c r="Z93">
        <v>0</v>
      </c>
      <c r="AA93">
        <v>0</v>
      </c>
      <c r="AB93">
        <v>3.3460003200000008</v>
      </c>
      <c r="AC93">
        <v>2.457638904</v>
      </c>
      <c r="AD93">
        <v>2.31462777</v>
      </c>
      <c r="AE93">
        <v>7.8212783999999997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13.149101519999997</v>
      </c>
      <c r="AL93">
        <v>2.9510000000000005</v>
      </c>
      <c r="AM93">
        <v>0</v>
      </c>
      <c r="AN93">
        <v>0</v>
      </c>
      <c r="AO93">
        <v>2.3896319999999998</v>
      </c>
      <c r="AP93">
        <v>2.2776179999999999</v>
      </c>
      <c r="AQ93">
        <v>0</v>
      </c>
      <c r="AR93">
        <v>13.459967999999998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19.369138443755151</v>
      </c>
      <c r="BB93">
        <f t="shared" si="1"/>
        <v>534.03481187130433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37.999774223879399</v>
      </c>
      <c r="L94">
        <v>0</v>
      </c>
      <c r="M94">
        <v>0</v>
      </c>
      <c r="N94">
        <v>30.000000064414579</v>
      </c>
      <c r="O94">
        <v>25.189932774373258</v>
      </c>
      <c r="P94">
        <v>68.387110677278869</v>
      </c>
      <c r="Q94">
        <v>0</v>
      </c>
      <c r="R94">
        <v>2.8905944244031829</v>
      </c>
      <c r="S94">
        <v>1.9500169089141668</v>
      </c>
      <c r="T94">
        <v>0</v>
      </c>
      <c r="U94">
        <v>275.80310880829012</v>
      </c>
      <c r="V94">
        <v>2.0590673623441321E-3</v>
      </c>
      <c r="W94">
        <v>11.788826309444072</v>
      </c>
      <c r="X94">
        <v>35.999999999999993</v>
      </c>
      <c r="Y94">
        <v>0</v>
      </c>
      <c r="Z94">
        <v>0</v>
      </c>
      <c r="AA94">
        <v>0</v>
      </c>
      <c r="AB94">
        <v>3.3460003200000008</v>
      </c>
      <c r="AC94">
        <v>2.457638904</v>
      </c>
      <c r="AD94">
        <v>2.31462777</v>
      </c>
      <c r="AE94">
        <v>7.8212783999999997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13.149101519999997</v>
      </c>
      <c r="AL94">
        <v>2.9510000000000005</v>
      </c>
      <c r="AM94">
        <v>0</v>
      </c>
      <c r="AN94">
        <v>0</v>
      </c>
      <c r="AO94">
        <v>2.3896319999999998</v>
      </c>
      <c r="AP94">
        <v>2.2776179999999999</v>
      </c>
      <c r="AQ94">
        <v>0</v>
      </c>
      <c r="AR94">
        <v>13.459967999999998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19.369887862575329</v>
      </c>
      <c r="BB94">
        <f t="shared" si="1"/>
        <v>534.05547276978473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37.999774223879399</v>
      </c>
      <c r="L95">
        <v>0</v>
      </c>
      <c r="M95">
        <v>0</v>
      </c>
      <c r="N95">
        <v>30.000000064414579</v>
      </c>
      <c r="O95">
        <v>25.189932774373258</v>
      </c>
      <c r="P95">
        <v>68.387110677278869</v>
      </c>
      <c r="Q95">
        <v>0</v>
      </c>
      <c r="R95">
        <v>2.8905944244031829</v>
      </c>
      <c r="S95">
        <v>2.1448640093323763</v>
      </c>
      <c r="T95">
        <v>0</v>
      </c>
      <c r="U95">
        <v>275.80310880829012</v>
      </c>
      <c r="V95">
        <v>2.0590673623441321E-3</v>
      </c>
      <c r="W95">
        <v>11.788826309444072</v>
      </c>
      <c r="X95">
        <v>35.999999999999993</v>
      </c>
      <c r="Y95">
        <v>0</v>
      </c>
      <c r="Z95">
        <v>0</v>
      </c>
      <c r="AA95">
        <v>0</v>
      </c>
      <c r="AB95">
        <v>3.3460003200000008</v>
      </c>
      <c r="AC95">
        <v>0</v>
      </c>
      <c r="AD95">
        <v>2.31462777</v>
      </c>
      <c r="AE95">
        <v>7.8212783999999997</v>
      </c>
      <c r="AF95">
        <v>0</v>
      </c>
      <c r="AG95">
        <v>0</v>
      </c>
      <c r="AH95">
        <v>11.663905650000002</v>
      </c>
      <c r="AI95">
        <v>0</v>
      </c>
      <c r="AJ95">
        <v>0</v>
      </c>
      <c r="AK95">
        <v>13.149101519999997</v>
      </c>
      <c r="AL95">
        <v>2.9510000000000005</v>
      </c>
      <c r="AM95">
        <v>0</v>
      </c>
      <c r="AN95">
        <v>0</v>
      </c>
      <c r="AO95">
        <v>2.3896319999999998</v>
      </c>
      <c r="AP95">
        <v>2.2776179999999999</v>
      </c>
      <c r="AQ95">
        <v>0</v>
      </c>
      <c r="AR95">
        <v>0.84124799999999988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18.841459374086298</v>
      </c>
      <c r="BB95">
        <f t="shared" si="1"/>
        <v>519.48594584469186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37.999774223879399</v>
      </c>
      <c r="L96">
        <v>0</v>
      </c>
      <c r="M96">
        <v>0</v>
      </c>
      <c r="N96">
        <v>30.000000064414579</v>
      </c>
      <c r="O96">
        <v>25.189932774373258</v>
      </c>
      <c r="P96">
        <v>68.387110677278869</v>
      </c>
      <c r="Q96">
        <v>0</v>
      </c>
      <c r="R96">
        <v>2.8905944244031829</v>
      </c>
      <c r="S96">
        <v>2.1448640093323763</v>
      </c>
      <c r="T96">
        <v>0</v>
      </c>
      <c r="U96">
        <v>275.80310880829012</v>
      </c>
      <c r="V96">
        <v>2.0590673623441321E-3</v>
      </c>
      <c r="W96">
        <v>11.788826309444072</v>
      </c>
      <c r="X96">
        <v>35.999999999999993</v>
      </c>
      <c r="Y96">
        <v>0</v>
      </c>
      <c r="Z96">
        <v>0</v>
      </c>
      <c r="AA96">
        <v>0</v>
      </c>
      <c r="AB96">
        <v>3.3460003200000008</v>
      </c>
      <c r="AC96">
        <v>0</v>
      </c>
      <c r="AD96">
        <v>2.31462777</v>
      </c>
      <c r="AE96">
        <v>7.8212783999999997</v>
      </c>
      <c r="AF96">
        <v>0</v>
      </c>
      <c r="AG96">
        <v>0</v>
      </c>
      <c r="AH96">
        <v>10.8221805</v>
      </c>
      <c r="AI96">
        <v>0</v>
      </c>
      <c r="AJ96">
        <v>0</v>
      </c>
      <c r="AK96">
        <v>13.149101519999997</v>
      </c>
      <c r="AL96">
        <v>2.9510000000000005</v>
      </c>
      <c r="AM96">
        <v>0</v>
      </c>
      <c r="AN96">
        <v>0</v>
      </c>
      <c r="AO96">
        <v>2.3896319999999998</v>
      </c>
      <c r="AP96">
        <v>2.2776179999999999</v>
      </c>
      <c r="AQ96">
        <v>0</v>
      </c>
      <c r="AR96">
        <v>0.84124799999999988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18.811999118186296</v>
      </c>
      <c r="BB96">
        <f t="shared" si="1"/>
        <v>518.6736809505918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37.999774223879399</v>
      </c>
      <c r="L97">
        <v>0</v>
      </c>
      <c r="M97">
        <v>0</v>
      </c>
      <c r="N97">
        <v>30.000000064414579</v>
      </c>
      <c r="O97">
        <v>25.189932774373258</v>
      </c>
      <c r="P97">
        <v>68.387110677278869</v>
      </c>
      <c r="Q97">
        <v>0</v>
      </c>
      <c r="R97">
        <v>2.8905944244031829</v>
      </c>
      <c r="S97">
        <v>2.1448640093323763</v>
      </c>
      <c r="T97">
        <v>0</v>
      </c>
      <c r="U97">
        <v>275.80310880829012</v>
      </c>
      <c r="V97">
        <v>2.0590673623441321E-3</v>
      </c>
      <c r="W97">
        <v>11.788826309444072</v>
      </c>
      <c r="X97">
        <v>35.999999999999993</v>
      </c>
      <c r="Y97">
        <v>0</v>
      </c>
      <c r="Z97">
        <v>0</v>
      </c>
      <c r="AA97">
        <v>0</v>
      </c>
      <c r="AB97">
        <v>3.3189072000000004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4.8579565799999997</v>
      </c>
      <c r="AI97">
        <v>0</v>
      </c>
      <c r="AJ97">
        <v>0</v>
      </c>
      <c r="AK97">
        <v>13.149101519999997</v>
      </c>
      <c r="AL97">
        <v>2.9510000000000005</v>
      </c>
      <c r="AM97">
        <v>0</v>
      </c>
      <c r="AN97">
        <v>0</v>
      </c>
      <c r="AO97">
        <v>2.3896319999999998</v>
      </c>
      <c r="AP97">
        <v>2.2776179999999999</v>
      </c>
      <c r="AQ97">
        <v>0</v>
      </c>
      <c r="AR97">
        <v>0.84124799999999988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18.602303021786295</v>
      </c>
      <c r="BB97">
        <f t="shared" si="1"/>
        <v>512.89206000699187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37.999774223879399</v>
      </c>
      <c r="L98">
        <v>0</v>
      </c>
      <c r="M98">
        <v>0</v>
      </c>
      <c r="N98">
        <v>30.000000064414579</v>
      </c>
      <c r="O98">
        <v>25.189932774373258</v>
      </c>
      <c r="P98">
        <v>68.387110677278869</v>
      </c>
      <c r="Q98">
        <v>0</v>
      </c>
      <c r="R98">
        <v>2.8905944244031829</v>
      </c>
      <c r="S98">
        <v>2.1448640093323763</v>
      </c>
      <c r="T98">
        <v>0</v>
      </c>
      <c r="U98">
        <v>275.80310880829012</v>
      </c>
      <c r="V98">
        <v>2.0590673623441321E-3</v>
      </c>
      <c r="W98">
        <v>11.788826309444072</v>
      </c>
      <c r="X98">
        <v>35.999999999999993</v>
      </c>
      <c r="Y98">
        <v>0</v>
      </c>
      <c r="Z98">
        <v>0</v>
      </c>
      <c r="AA98">
        <v>0</v>
      </c>
      <c r="AB98">
        <v>3.3189072000000004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13.149101519999997</v>
      </c>
      <c r="AL98">
        <v>2.9510000000000005</v>
      </c>
      <c r="AM98">
        <v>0</v>
      </c>
      <c r="AN98">
        <v>0</v>
      </c>
      <c r="AO98">
        <v>2.3896319999999998</v>
      </c>
      <c r="AP98">
        <v>2.2776179999999999</v>
      </c>
      <c r="AQ98">
        <v>0</v>
      </c>
      <c r="AR98">
        <v>0.84124799999999988</v>
      </c>
      <c r="AS98">
        <v>1.3667232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18.432274541486294</v>
      </c>
      <c r="BB98">
        <f t="shared" si="1"/>
        <v>508.20413190729187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1.2903690034638571</v>
      </c>
      <c r="L99">
        <f t="shared" si="2"/>
        <v>0</v>
      </c>
      <c r="M99">
        <f t="shared" si="2"/>
        <v>0</v>
      </c>
      <c r="N99">
        <f t="shared" si="2"/>
        <v>0.72000000154594901</v>
      </c>
      <c r="O99">
        <f t="shared" si="2"/>
        <v>0.60455838658495842</v>
      </c>
      <c r="P99">
        <f t="shared" si="2"/>
        <v>1.5708152732044351</v>
      </c>
      <c r="Q99">
        <f t="shared" si="2"/>
        <v>0</v>
      </c>
      <c r="R99">
        <f t="shared" si="2"/>
        <v>9.0587311176188387E-2</v>
      </c>
      <c r="S99">
        <f t="shared" si="2"/>
        <v>8.7166416265932425E-2</v>
      </c>
      <c r="T99">
        <f t="shared" si="2"/>
        <v>0</v>
      </c>
      <c r="U99">
        <f t="shared" si="2"/>
        <v>6.6026269430051752</v>
      </c>
      <c r="V99">
        <f t="shared" si="2"/>
        <v>3.3035297327674802E-2</v>
      </c>
      <c r="W99">
        <f t="shared" si="2"/>
        <v>0.28293775311831959</v>
      </c>
      <c r="X99">
        <f t="shared" si="2"/>
        <v>0.86693643566906053</v>
      </c>
      <c r="Y99">
        <f t="shared" si="2"/>
        <v>0</v>
      </c>
      <c r="Z99">
        <f t="shared" si="2"/>
        <v>2.4000879100000018E-2</v>
      </c>
      <c r="AA99">
        <f t="shared" si="2"/>
        <v>3.6119803300000003E-2</v>
      </c>
      <c r="AB99">
        <f t="shared" si="2"/>
        <v>6.5880307920000006E-2</v>
      </c>
      <c r="AC99">
        <f t="shared" si="2"/>
        <v>4.669513917600001E-2</v>
      </c>
      <c r="AD99">
        <f t="shared" si="2"/>
        <v>9.3206705764899936E-2</v>
      </c>
      <c r="AE99">
        <f t="shared" si="2"/>
        <v>0.13212681133080004</v>
      </c>
      <c r="AF99">
        <f t="shared" si="2"/>
        <v>0</v>
      </c>
      <c r="AG99">
        <f t="shared" si="2"/>
        <v>0</v>
      </c>
      <c r="AH99">
        <f t="shared" si="2"/>
        <v>0.28378162200000007</v>
      </c>
      <c r="AI99">
        <f t="shared" si="2"/>
        <v>2.8650184837499992E-2</v>
      </c>
      <c r="AJ99">
        <f t="shared" si="2"/>
        <v>0</v>
      </c>
      <c r="AK99">
        <f t="shared" si="2"/>
        <v>0.31557843648000006</v>
      </c>
      <c r="AL99">
        <f t="shared" si="2"/>
        <v>0.11567920000000009</v>
      </c>
      <c r="AM99">
        <f t="shared" si="2"/>
        <v>1.3528588752800001E-2</v>
      </c>
      <c r="AN99">
        <f t="shared" si="2"/>
        <v>0</v>
      </c>
      <c r="AO99">
        <f t="shared" si="2"/>
        <v>5.5745634000000065E-2</v>
      </c>
      <c r="AP99">
        <f t="shared" si="2"/>
        <v>5.9860681649999928E-2</v>
      </c>
      <c r="AQ99">
        <f t="shared" si="2"/>
        <v>0</v>
      </c>
      <c r="AR99">
        <f t="shared" si="2"/>
        <v>5.8536840000000007E-2</v>
      </c>
      <c r="AS99">
        <f t="shared" si="2"/>
        <v>5.8171156199999886E-2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0.4737808218703658</v>
      </c>
      <c r="BB99">
        <f t="shared" si="1"/>
        <v>13.062813990003191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4.6942730566640058</v>
      </c>
      <c r="L3">
        <v>0</v>
      </c>
      <c r="M3">
        <v>28.216485893072782</v>
      </c>
      <c r="N3">
        <v>36.248704741043937</v>
      </c>
      <c r="O3">
        <v>0</v>
      </c>
      <c r="P3">
        <v>42.741473596132394</v>
      </c>
      <c r="Q3">
        <v>0</v>
      </c>
      <c r="R3">
        <v>6.7331175687666365</v>
      </c>
      <c r="S3">
        <v>8.3893423529411759</v>
      </c>
      <c r="T3">
        <v>0</v>
      </c>
      <c r="U3">
        <v>21.266454908615501</v>
      </c>
      <c r="V3">
        <v>6.5882810493506492</v>
      </c>
      <c r="W3">
        <v>14.233609269926323</v>
      </c>
      <c r="X3">
        <v>45.25528521060221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1.9662681999999996</v>
      </c>
      <c r="AG3">
        <v>12.48320592</v>
      </c>
      <c r="AH3">
        <v>0</v>
      </c>
      <c r="AI3">
        <v>0</v>
      </c>
      <c r="AJ3">
        <v>0</v>
      </c>
      <c r="AK3">
        <v>15.883860240000001</v>
      </c>
      <c r="AL3">
        <v>0</v>
      </c>
      <c r="AM3">
        <v>0</v>
      </c>
      <c r="AN3">
        <v>0.439873827</v>
      </c>
      <c r="AO3">
        <v>2.8863743999999998</v>
      </c>
      <c r="AP3">
        <v>4.0087101599999997</v>
      </c>
      <c r="AQ3">
        <v>0</v>
      </c>
      <c r="AR3">
        <v>16.257945599999996</v>
      </c>
      <c r="AS3">
        <v>7.5525446879999985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9.917811398644627</v>
      </c>
      <c r="BB3">
        <f>SUM(B3:AZ3)-BA3</f>
        <v>273.44821808347098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4.6942730566640058</v>
      </c>
      <c r="L4">
        <v>0</v>
      </c>
      <c r="M4">
        <v>28.216485893072782</v>
      </c>
      <c r="N4">
        <v>36.248704741043937</v>
      </c>
      <c r="O4">
        <v>0</v>
      </c>
      <c r="P4">
        <v>42.741473596132394</v>
      </c>
      <c r="Q4">
        <v>0</v>
      </c>
      <c r="R4">
        <v>6.7331175687666365</v>
      </c>
      <c r="S4">
        <v>8.3893423529411759</v>
      </c>
      <c r="T4">
        <v>0</v>
      </c>
      <c r="U4">
        <v>21.266454908615501</v>
      </c>
      <c r="V4">
        <v>6.3626943005181351</v>
      </c>
      <c r="W4">
        <v>14.233609269926323</v>
      </c>
      <c r="X4">
        <v>45.25528521060221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1.9662681999999996</v>
      </c>
      <c r="AG4">
        <v>12.48320592</v>
      </c>
      <c r="AH4">
        <v>0</v>
      </c>
      <c r="AI4">
        <v>0</v>
      </c>
      <c r="AJ4">
        <v>0</v>
      </c>
      <c r="AK4">
        <v>15.883860240000001</v>
      </c>
      <c r="AL4">
        <v>0</v>
      </c>
      <c r="AM4">
        <v>0</v>
      </c>
      <c r="AN4">
        <v>0.439873827</v>
      </c>
      <c r="AO4">
        <v>2.8863743999999998</v>
      </c>
      <c r="AP4">
        <v>4.0087101599999997</v>
      </c>
      <c r="AQ4">
        <v>0</v>
      </c>
      <c r="AR4">
        <v>16.257945599999996</v>
      </c>
      <c r="AS4">
        <v>7.5525446879999985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9.9099157770848407</v>
      </c>
      <c r="BB4">
        <f t="shared" ref="BB4:BB67" si="0">SUM(B4:AZ4)-BA4</f>
        <v>273.23052695619822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4.6942730566640058</v>
      </c>
      <c r="L5">
        <v>0</v>
      </c>
      <c r="M5">
        <v>28.216485893072782</v>
      </c>
      <c r="N5">
        <v>36.248704741043937</v>
      </c>
      <c r="O5">
        <v>0</v>
      </c>
      <c r="P5">
        <v>42.741473596132394</v>
      </c>
      <c r="Q5">
        <v>0</v>
      </c>
      <c r="R5">
        <v>6.7331175687666365</v>
      </c>
      <c r="S5">
        <v>8.3893423529411759</v>
      </c>
      <c r="T5">
        <v>0</v>
      </c>
      <c r="U5">
        <v>21.266454908615501</v>
      </c>
      <c r="V5">
        <v>6.3626943005181351</v>
      </c>
      <c r="W5">
        <v>14.233609269926323</v>
      </c>
      <c r="X5">
        <v>45.25528521060221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1.9662681999999996</v>
      </c>
      <c r="AG5">
        <v>12.48320592</v>
      </c>
      <c r="AH5">
        <v>0</v>
      </c>
      <c r="AI5">
        <v>0</v>
      </c>
      <c r="AJ5">
        <v>0</v>
      </c>
      <c r="AK5">
        <v>15.883860240000001</v>
      </c>
      <c r="AL5">
        <v>0</v>
      </c>
      <c r="AM5">
        <v>0</v>
      </c>
      <c r="AN5">
        <v>0.439873827</v>
      </c>
      <c r="AO5">
        <v>2.8863743999999998</v>
      </c>
      <c r="AP5">
        <v>4.0087101599999997</v>
      </c>
      <c r="AQ5">
        <v>0</v>
      </c>
      <c r="AR5">
        <v>1.0161215999999997</v>
      </c>
      <c r="AS5">
        <v>7.5525446879999985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9.2111242290848452</v>
      </c>
      <c r="BB5">
        <f t="shared" si="0"/>
        <v>253.96384570419823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4.6942730566640058</v>
      </c>
      <c r="L6">
        <v>0</v>
      </c>
      <c r="M6">
        <v>28.216485893072782</v>
      </c>
      <c r="N6">
        <v>36.248704741043937</v>
      </c>
      <c r="O6">
        <v>0</v>
      </c>
      <c r="P6">
        <v>42.741473596132394</v>
      </c>
      <c r="Q6">
        <v>0</v>
      </c>
      <c r="R6">
        <v>6.7331175687666365</v>
      </c>
      <c r="S6">
        <v>8.3893423529411759</v>
      </c>
      <c r="T6">
        <v>0</v>
      </c>
      <c r="U6">
        <v>21.266454908615501</v>
      </c>
      <c r="V6">
        <v>6.3626943005181351</v>
      </c>
      <c r="W6">
        <v>14.233609269926323</v>
      </c>
      <c r="X6">
        <v>45.25528521060221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1.9662681999999996</v>
      </c>
      <c r="AG6">
        <v>12.48320592</v>
      </c>
      <c r="AH6">
        <v>0</v>
      </c>
      <c r="AI6">
        <v>0</v>
      </c>
      <c r="AJ6">
        <v>0</v>
      </c>
      <c r="AK6">
        <v>15.883860240000001</v>
      </c>
      <c r="AL6">
        <v>0</v>
      </c>
      <c r="AM6">
        <v>0</v>
      </c>
      <c r="AN6">
        <v>0.439873827</v>
      </c>
      <c r="AO6">
        <v>2.8863743999999998</v>
      </c>
      <c r="AP6">
        <v>4.0087101599999997</v>
      </c>
      <c r="AQ6">
        <v>0</v>
      </c>
      <c r="AR6">
        <v>1.0161215999999997</v>
      </c>
      <c r="AS6">
        <v>7.5525446879999985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9.2111242290848452</v>
      </c>
      <c r="BB6">
        <f t="shared" si="0"/>
        <v>253.96384570419823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4.6942730566640058</v>
      </c>
      <c r="L7">
        <v>0</v>
      </c>
      <c r="M7">
        <v>28.216485893072782</v>
      </c>
      <c r="N7">
        <v>36.248704741043937</v>
      </c>
      <c r="O7">
        <v>0</v>
      </c>
      <c r="P7">
        <v>42.741473596132394</v>
      </c>
      <c r="Q7">
        <v>0</v>
      </c>
      <c r="R7">
        <v>6.7331175687666365</v>
      </c>
      <c r="S7">
        <v>8.3893423529411759</v>
      </c>
      <c r="T7">
        <v>0</v>
      </c>
      <c r="U7">
        <v>21.266454908615501</v>
      </c>
      <c r="V7">
        <v>6.3626943005181351</v>
      </c>
      <c r="W7">
        <v>14.233609269926323</v>
      </c>
      <c r="X7">
        <v>45.25528521060221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1.9662681999999996</v>
      </c>
      <c r="AG7">
        <v>12.48320592</v>
      </c>
      <c r="AH7">
        <v>0</v>
      </c>
      <c r="AI7">
        <v>0</v>
      </c>
      <c r="AJ7">
        <v>0</v>
      </c>
      <c r="AK7">
        <v>15.883860240000001</v>
      </c>
      <c r="AL7">
        <v>0</v>
      </c>
      <c r="AM7">
        <v>0</v>
      </c>
      <c r="AN7">
        <v>0.439873827</v>
      </c>
      <c r="AO7">
        <v>2.8863743999999998</v>
      </c>
      <c r="AP7">
        <v>4.0087101599999997</v>
      </c>
      <c r="AQ7">
        <v>0</v>
      </c>
      <c r="AR7">
        <v>1.0161215999999997</v>
      </c>
      <c r="AS7">
        <v>7.5525446879999985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9.2111242290848452</v>
      </c>
      <c r="BB7">
        <f t="shared" si="0"/>
        <v>253.96384570419823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4.6942730566640058</v>
      </c>
      <c r="L8">
        <v>0</v>
      </c>
      <c r="M8">
        <v>28.216485893072782</v>
      </c>
      <c r="N8">
        <v>36.248704741043937</v>
      </c>
      <c r="O8">
        <v>0</v>
      </c>
      <c r="P8">
        <v>42.741473596132394</v>
      </c>
      <c r="Q8">
        <v>0</v>
      </c>
      <c r="R8">
        <v>6.7331175687666365</v>
      </c>
      <c r="S8">
        <v>8.3893423529411759</v>
      </c>
      <c r="T8">
        <v>0</v>
      </c>
      <c r="U8">
        <v>21.266454908615501</v>
      </c>
      <c r="V8">
        <v>6.3626943005181351</v>
      </c>
      <c r="W8">
        <v>14.233609269926323</v>
      </c>
      <c r="X8">
        <v>45.25528521060221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1.9662681999999996</v>
      </c>
      <c r="AG8">
        <v>12.48320592</v>
      </c>
      <c r="AH8">
        <v>0</v>
      </c>
      <c r="AI8">
        <v>0</v>
      </c>
      <c r="AJ8">
        <v>0</v>
      </c>
      <c r="AK8">
        <v>15.883860240000001</v>
      </c>
      <c r="AL8">
        <v>0</v>
      </c>
      <c r="AM8">
        <v>0</v>
      </c>
      <c r="AN8">
        <v>0.439873827</v>
      </c>
      <c r="AO8">
        <v>2.8863743999999998</v>
      </c>
      <c r="AP8">
        <v>4.0087101599999997</v>
      </c>
      <c r="AQ8">
        <v>0</v>
      </c>
      <c r="AR8">
        <v>1.0161215999999997</v>
      </c>
      <c r="AS8">
        <v>7.5525446879999985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9.2111242290848452</v>
      </c>
      <c r="BB8">
        <f t="shared" si="0"/>
        <v>253.96384570419823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4.6942730566640058</v>
      </c>
      <c r="L9">
        <v>0</v>
      </c>
      <c r="M9">
        <v>28.216485893072782</v>
      </c>
      <c r="N9">
        <v>36.248704741043937</v>
      </c>
      <c r="O9">
        <v>0</v>
      </c>
      <c r="P9">
        <v>42.741473596132394</v>
      </c>
      <c r="Q9">
        <v>0</v>
      </c>
      <c r="R9">
        <v>6.7331175687666365</v>
      </c>
      <c r="S9">
        <v>8.3893423529411759</v>
      </c>
      <c r="T9">
        <v>0</v>
      </c>
      <c r="U9">
        <v>21.266454908615501</v>
      </c>
      <c r="V9">
        <v>6.3626943005181351</v>
      </c>
      <c r="W9">
        <v>14.233609269926323</v>
      </c>
      <c r="X9">
        <v>45.25528521060221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1.9662681999999996</v>
      </c>
      <c r="AG9">
        <v>12.48320592</v>
      </c>
      <c r="AH9">
        <v>0</v>
      </c>
      <c r="AI9">
        <v>0</v>
      </c>
      <c r="AJ9">
        <v>0</v>
      </c>
      <c r="AK9">
        <v>15.883860240000001</v>
      </c>
      <c r="AL9">
        <v>0</v>
      </c>
      <c r="AM9">
        <v>0</v>
      </c>
      <c r="AN9">
        <v>0.439873827</v>
      </c>
      <c r="AO9">
        <v>2.8863743999999998</v>
      </c>
      <c r="AP9">
        <v>2.947581</v>
      </c>
      <c r="AQ9">
        <v>0</v>
      </c>
      <c r="AR9">
        <v>1.0161215999999997</v>
      </c>
      <c r="AS9">
        <v>3.2191174079999998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9.0223146002848456</v>
      </c>
      <c r="BB9">
        <f t="shared" si="0"/>
        <v>248.75809889299825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4.6942730566640058</v>
      </c>
      <c r="L10">
        <v>0</v>
      </c>
      <c r="M10">
        <v>28.216485893072782</v>
      </c>
      <c r="N10">
        <v>36.248704741043937</v>
      </c>
      <c r="O10">
        <v>0</v>
      </c>
      <c r="P10">
        <v>42.741473596132394</v>
      </c>
      <c r="Q10">
        <v>0</v>
      </c>
      <c r="R10">
        <v>6.7331175687666365</v>
      </c>
      <c r="S10">
        <v>8.3893423529411759</v>
      </c>
      <c r="T10">
        <v>0</v>
      </c>
      <c r="U10">
        <v>21.266454908615501</v>
      </c>
      <c r="V10">
        <v>6.3626943005181351</v>
      </c>
      <c r="W10">
        <v>14.233609269926323</v>
      </c>
      <c r="X10">
        <v>45.25528521060221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1.9662681999999996</v>
      </c>
      <c r="AG10">
        <v>12.48320592</v>
      </c>
      <c r="AH10">
        <v>0</v>
      </c>
      <c r="AI10">
        <v>0</v>
      </c>
      <c r="AJ10">
        <v>0</v>
      </c>
      <c r="AK10">
        <v>15.883860240000001</v>
      </c>
      <c r="AL10">
        <v>0</v>
      </c>
      <c r="AM10">
        <v>0</v>
      </c>
      <c r="AN10">
        <v>0.439873827</v>
      </c>
      <c r="AO10">
        <v>2.8863743999999998</v>
      </c>
      <c r="AP10">
        <v>2.947581</v>
      </c>
      <c r="AQ10">
        <v>0</v>
      </c>
      <c r="AR10">
        <v>1.0161215999999997</v>
      </c>
      <c r="AS10">
        <v>3.2191174079999998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9.0223146002848456</v>
      </c>
      <c r="BB10">
        <f t="shared" si="0"/>
        <v>248.75809889299825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4.5284332202036337</v>
      </c>
      <c r="L11">
        <v>0</v>
      </c>
      <c r="M11">
        <v>28.216485893072782</v>
      </c>
      <c r="N11">
        <v>36.248704741043937</v>
      </c>
      <c r="O11">
        <v>0</v>
      </c>
      <c r="P11">
        <v>42.741473596132394</v>
      </c>
      <c r="Q11">
        <v>0</v>
      </c>
      <c r="R11">
        <v>6.7329895297249331</v>
      </c>
      <c r="S11">
        <v>8.3893423529411759</v>
      </c>
      <c r="T11">
        <v>0</v>
      </c>
      <c r="U11">
        <v>21.266454908615501</v>
      </c>
      <c r="V11">
        <v>6.1451348837209316</v>
      </c>
      <c r="W11">
        <v>14.233609269926323</v>
      </c>
      <c r="X11">
        <v>35.003604253018558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1.9662681999999996</v>
      </c>
      <c r="AG11">
        <v>12.48320592</v>
      </c>
      <c r="AH11">
        <v>0</v>
      </c>
      <c r="AI11">
        <v>0</v>
      </c>
      <c r="AJ11">
        <v>0</v>
      </c>
      <c r="AK11">
        <v>15.883860240000001</v>
      </c>
      <c r="AL11">
        <v>0</v>
      </c>
      <c r="AM11">
        <v>0</v>
      </c>
      <c r="AN11">
        <v>0.439873827</v>
      </c>
      <c r="AO11">
        <v>2.8863743999999998</v>
      </c>
      <c r="AP11">
        <v>2.947581</v>
      </c>
      <c r="AQ11">
        <v>0</v>
      </c>
      <c r="AR11">
        <v>1.0161215999999997</v>
      </c>
      <c r="AS11">
        <v>3.2191174079999998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8.6500821405380091</v>
      </c>
      <c r="BB11">
        <f t="shared" si="0"/>
        <v>238.49512310286212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4.5284332202036337</v>
      </c>
      <c r="L12">
        <v>0</v>
      </c>
      <c r="M12">
        <v>28.216485893072782</v>
      </c>
      <c r="N12">
        <v>36.248704741043937</v>
      </c>
      <c r="O12">
        <v>0</v>
      </c>
      <c r="P12">
        <v>42.741473596132394</v>
      </c>
      <c r="Q12">
        <v>0</v>
      </c>
      <c r="R12">
        <v>6.7329895297249331</v>
      </c>
      <c r="S12">
        <v>8.3893423529411759</v>
      </c>
      <c r="T12">
        <v>0</v>
      </c>
      <c r="U12">
        <v>21.266454908615501</v>
      </c>
      <c r="V12">
        <v>6.1451348837209316</v>
      </c>
      <c r="W12">
        <v>14.233609269926323</v>
      </c>
      <c r="X12">
        <v>35.003604253018558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1.9662681999999996</v>
      </c>
      <c r="AG12">
        <v>12.48320592</v>
      </c>
      <c r="AH12">
        <v>0</v>
      </c>
      <c r="AI12">
        <v>0</v>
      </c>
      <c r="AJ12">
        <v>0</v>
      </c>
      <c r="AK12">
        <v>15.883860240000001</v>
      </c>
      <c r="AL12">
        <v>0</v>
      </c>
      <c r="AM12">
        <v>0</v>
      </c>
      <c r="AN12">
        <v>0.439873827</v>
      </c>
      <c r="AO12">
        <v>2.8863743999999998</v>
      </c>
      <c r="AP12">
        <v>2.947581</v>
      </c>
      <c r="AQ12">
        <v>0</v>
      </c>
      <c r="AR12">
        <v>1.0161215999999997</v>
      </c>
      <c r="AS12">
        <v>3.2191174079999998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8.6500821405380091</v>
      </c>
      <c r="BB12">
        <f t="shared" si="0"/>
        <v>238.49512310286212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28.216485893072782</v>
      </c>
      <c r="N13">
        <v>36.248704741043937</v>
      </c>
      <c r="O13">
        <v>0</v>
      </c>
      <c r="P13">
        <v>42.741473596132394</v>
      </c>
      <c r="Q13">
        <v>0</v>
      </c>
      <c r="R13">
        <v>3.1227700764151858</v>
      </c>
      <c r="S13">
        <v>4.0298833194444441</v>
      </c>
      <c r="T13">
        <v>0</v>
      </c>
      <c r="U13">
        <v>21.266454908615501</v>
      </c>
      <c r="V13">
        <v>0</v>
      </c>
      <c r="W13">
        <v>14.233609269926323</v>
      </c>
      <c r="X13">
        <v>45.003315924728511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1.9662681999999996</v>
      </c>
      <c r="AG13">
        <v>12.48320592</v>
      </c>
      <c r="AH13">
        <v>0</v>
      </c>
      <c r="AI13">
        <v>0</v>
      </c>
      <c r="AJ13">
        <v>0</v>
      </c>
      <c r="AK13">
        <v>15.883860240000001</v>
      </c>
      <c r="AL13">
        <v>0</v>
      </c>
      <c r="AM13">
        <v>0</v>
      </c>
      <c r="AN13">
        <v>0.439873827</v>
      </c>
      <c r="AO13">
        <v>2.8863743999999998</v>
      </c>
      <c r="AP13">
        <v>2.947581</v>
      </c>
      <c r="AQ13">
        <v>0</v>
      </c>
      <c r="AR13">
        <v>1.0161215999999997</v>
      </c>
      <c r="AS13">
        <v>3.2191174079999998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8.3475581337976106</v>
      </c>
      <c r="BB13">
        <f t="shared" si="0"/>
        <v>230.15411219058146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28.216485893072782</v>
      </c>
      <c r="N14">
        <v>36.248704741043937</v>
      </c>
      <c r="O14">
        <v>0</v>
      </c>
      <c r="P14">
        <v>42.741473596132394</v>
      </c>
      <c r="Q14">
        <v>0</v>
      </c>
      <c r="R14">
        <v>3.1227700764151858</v>
      </c>
      <c r="S14">
        <v>4.0298833194444441</v>
      </c>
      <c r="T14">
        <v>0</v>
      </c>
      <c r="U14">
        <v>21.266454908615501</v>
      </c>
      <c r="V14">
        <v>0</v>
      </c>
      <c r="W14">
        <v>14.233609269926323</v>
      </c>
      <c r="X14">
        <v>45.003315924728511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1.9662681999999996</v>
      </c>
      <c r="AG14">
        <v>12.48320592</v>
      </c>
      <c r="AH14">
        <v>0</v>
      </c>
      <c r="AI14">
        <v>0</v>
      </c>
      <c r="AJ14">
        <v>0</v>
      </c>
      <c r="AK14">
        <v>15.883860240000001</v>
      </c>
      <c r="AL14">
        <v>0</v>
      </c>
      <c r="AM14">
        <v>0</v>
      </c>
      <c r="AN14">
        <v>0.439873827</v>
      </c>
      <c r="AO14">
        <v>2.8863743999999998</v>
      </c>
      <c r="AP14">
        <v>2.947581</v>
      </c>
      <c r="AQ14">
        <v>0</v>
      </c>
      <c r="AR14">
        <v>1.0161215999999997</v>
      </c>
      <c r="AS14">
        <v>3.2191174079999998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8.3475581337976106</v>
      </c>
      <c r="BB14">
        <f t="shared" si="0"/>
        <v>230.15411219058146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28.216485893072782</v>
      </c>
      <c r="N15">
        <v>36.248704741043937</v>
      </c>
      <c r="O15">
        <v>0</v>
      </c>
      <c r="P15">
        <v>42.741473596132394</v>
      </c>
      <c r="Q15">
        <v>0</v>
      </c>
      <c r="R15">
        <v>2.7862373769531255</v>
      </c>
      <c r="S15">
        <v>3.5446240583486768</v>
      </c>
      <c r="T15">
        <v>0</v>
      </c>
      <c r="U15">
        <v>21.266454908615501</v>
      </c>
      <c r="V15">
        <v>0</v>
      </c>
      <c r="W15">
        <v>9.9972340294840283</v>
      </c>
      <c r="X15">
        <v>25.00479449707554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1.9662681999999996</v>
      </c>
      <c r="AG15">
        <v>12.48320592</v>
      </c>
      <c r="AH15">
        <v>0</v>
      </c>
      <c r="AI15">
        <v>0</v>
      </c>
      <c r="AJ15">
        <v>0</v>
      </c>
      <c r="AK15">
        <v>15.883860240000001</v>
      </c>
      <c r="AL15">
        <v>0</v>
      </c>
      <c r="AM15">
        <v>0</v>
      </c>
      <c r="AN15">
        <v>0.439873827</v>
      </c>
      <c r="AO15">
        <v>2.8863743999999998</v>
      </c>
      <c r="AP15">
        <v>2.947581</v>
      </c>
      <c r="AQ15">
        <v>0</v>
      </c>
      <c r="AR15">
        <v>1.0161215999999997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7.415684113570622</v>
      </c>
      <c r="BB15">
        <f t="shared" si="0"/>
        <v>204.46100961415536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28.216485893072782</v>
      </c>
      <c r="N16">
        <v>36.248704741043937</v>
      </c>
      <c r="O16">
        <v>0</v>
      </c>
      <c r="P16">
        <v>42.741473596132394</v>
      </c>
      <c r="Q16">
        <v>0</v>
      </c>
      <c r="R16">
        <v>2.7862373769531255</v>
      </c>
      <c r="S16">
        <v>3.5446240583486768</v>
      </c>
      <c r="T16">
        <v>0</v>
      </c>
      <c r="U16">
        <v>21.266454908615501</v>
      </c>
      <c r="V16">
        <v>0</v>
      </c>
      <c r="W16">
        <v>9.9972340294840283</v>
      </c>
      <c r="X16">
        <v>25.00479449707554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1.9662681999999996</v>
      </c>
      <c r="AG16">
        <v>12.48320592</v>
      </c>
      <c r="AH16">
        <v>0</v>
      </c>
      <c r="AI16">
        <v>0</v>
      </c>
      <c r="AJ16">
        <v>0</v>
      </c>
      <c r="AK16">
        <v>15.883860240000001</v>
      </c>
      <c r="AL16">
        <v>0</v>
      </c>
      <c r="AM16">
        <v>0</v>
      </c>
      <c r="AN16">
        <v>0.439873827</v>
      </c>
      <c r="AO16">
        <v>2.8863743999999998</v>
      </c>
      <c r="AP16">
        <v>2.947581</v>
      </c>
      <c r="AQ16">
        <v>0</v>
      </c>
      <c r="AR16">
        <v>1.0161215999999997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7.415684113570622</v>
      </c>
      <c r="BB16">
        <f t="shared" si="0"/>
        <v>204.46100961415536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28.216485893072782</v>
      </c>
      <c r="N17">
        <v>36.248704741043937</v>
      </c>
      <c r="O17">
        <v>0</v>
      </c>
      <c r="P17">
        <v>42.741473596132394</v>
      </c>
      <c r="Q17">
        <v>0</v>
      </c>
      <c r="R17">
        <v>0</v>
      </c>
      <c r="S17">
        <v>0.46629208036984354</v>
      </c>
      <c r="T17">
        <v>0</v>
      </c>
      <c r="U17">
        <v>21.266454908615501</v>
      </c>
      <c r="V17">
        <v>0</v>
      </c>
      <c r="W17">
        <v>9.9972340294840283</v>
      </c>
      <c r="X17">
        <v>25.00479449707554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1.9662681999999996</v>
      </c>
      <c r="AG17">
        <v>12.48320592</v>
      </c>
      <c r="AH17">
        <v>0</v>
      </c>
      <c r="AI17">
        <v>0</v>
      </c>
      <c r="AJ17">
        <v>0</v>
      </c>
      <c r="AK17">
        <v>15.883860240000001</v>
      </c>
      <c r="AL17">
        <v>0</v>
      </c>
      <c r="AM17">
        <v>0</v>
      </c>
      <c r="AN17">
        <v>0.439873827</v>
      </c>
      <c r="AO17">
        <v>2.8863743999999998</v>
      </c>
      <c r="AP17">
        <v>2.947581</v>
      </c>
      <c r="AQ17">
        <v>0</v>
      </c>
      <c r="AR17">
        <v>1.0161215999999997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7.2104240894216183</v>
      </c>
      <c r="BB17">
        <f t="shared" si="0"/>
        <v>198.80170028337238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28.216485893072782</v>
      </c>
      <c r="N18">
        <v>36.248704741043937</v>
      </c>
      <c r="O18">
        <v>0</v>
      </c>
      <c r="P18">
        <v>42.741473596132394</v>
      </c>
      <c r="Q18">
        <v>0</v>
      </c>
      <c r="R18">
        <v>0</v>
      </c>
      <c r="S18">
        <v>0.46629208036984354</v>
      </c>
      <c r="T18">
        <v>0</v>
      </c>
      <c r="U18">
        <v>21.266454908615501</v>
      </c>
      <c r="V18">
        <v>0</v>
      </c>
      <c r="W18">
        <v>9.9972340294840283</v>
      </c>
      <c r="X18">
        <v>25.00479449707554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1.9662681999999996</v>
      </c>
      <c r="AG18">
        <v>12.48320592</v>
      </c>
      <c r="AH18">
        <v>0</v>
      </c>
      <c r="AI18">
        <v>0</v>
      </c>
      <c r="AJ18">
        <v>0</v>
      </c>
      <c r="AK18">
        <v>15.883860240000001</v>
      </c>
      <c r="AL18">
        <v>0</v>
      </c>
      <c r="AM18">
        <v>0</v>
      </c>
      <c r="AN18">
        <v>0.439873827</v>
      </c>
      <c r="AO18">
        <v>2.8863743999999998</v>
      </c>
      <c r="AP18">
        <v>2.947581</v>
      </c>
      <c r="AQ18">
        <v>0</v>
      </c>
      <c r="AR18">
        <v>1.0161215999999997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7.2104240894216183</v>
      </c>
      <c r="BB18">
        <f t="shared" si="0"/>
        <v>198.80170028337238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28.216485893072782</v>
      </c>
      <c r="N19">
        <v>36.248704741043937</v>
      </c>
      <c r="O19">
        <v>0</v>
      </c>
      <c r="P19">
        <v>42.741473596132394</v>
      </c>
      <c r="Q19">
        <v>0</v>
      </c>
      <c r="R19">
        <v>0</v>
      </c>
      <c r="S19">
        <v>0.46629208036984354</v>
      </c>
      <c r="T19">
        <v>0</v>
      </c>
      <c r="U19">
        <v>21.266454908615501</v>
      </c>
      <c r="V19">
        <v>0</v>
      </c>
      <c r="W19">
        <v>9.9972340294840283</v>
      </c>
      <c r="X19">
        <v>25.00479449707554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4.7236488000000003</v>
      </c>
      <c r="AF19">
        <v>1.9662681999999996</v>
      </c>
      <c r="AG19">
        <v>12.48320592</v>
      </c>
      <c r="AH19">
        <v>0</v>
      </c>
      <c r="AI19">
        <v>0</v>
      </c>
      <c r="AJ19">
        <v>0</v>
      </c>
      <c r="AK19">
        <v>15.883860240000001</v>
      </c>
      <c r="AL19">
        <v>0</v>
      </c>
      <c r="AM19">
        <v>0</v>
      </c>
      <c r="AN19">
        <v>0.439873827</v>
      </c>
      <c r="AO19">
        <v>2.8863743999999998</v>
      </c>
      <c r="AP19">
        <v>2.947581</v>
      </c>
      <c r="AQ19">
        <v>0</v>
      </c>
      <c r="AR19">
        <v>1.0161215999999997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7.3757517974216196</v>
      </c>
      <c r="BB19">
        <f t="shared" si="0"/>
        <v>203.36002137537238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28.216485893072782</v>
      </c>
      <c r="N20">
        <v>36.248704741043937</v>
      </c>
      <c r="O20">
        <v>0</v>
      </c>
      <c r="P20">
        <v>42.741473596132394</v>
      </c>
      <c r="Q20">
        <v>0</v>
      </c>
      <c r="R20">
        <v>0</v>
      </c>
      <c r="S20">
        <v>0.46629208036984354</v>
      </c>
      <c r="T20">
        <v>0</v>
      </c>
      <c r="U20">
        <v>21.266454908615501</v>
      </c>
      <c r="V20">
        <v>0</v>
      </c>
      <c r="W20">
        <v>9.9972340294840283</v>
      </c>
      <c r="X20">
        <v>25.00479449707554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2.7965699999999996</v>
      </c>
      <c r="AE20">
        <v>4.7236488000000003</v>
      </c>
      <c r="AF20">
        <v>1.9662681999999996</v>
      </c>
      <c r="AG20">
        <v>12.48320592</v>
      </c>
      <c r="AH20">
        <v>0</v>
      </c>
      <c r="AI20">
        <v>0</v>
      </c>
      <c r="AJ20">
        <v>0</v>
      </c>
      <c r="AK20">
        <v>15.883860240000001</v>
      </c>
      <c r="AL20">
        <v>0</v>
      </c>
      <c r="AM20">
        <v>0</v>
      </c>
      <c r="AN20">
        <v>0.439873827</v>
      </c>
      <c r="AO20">
        <v>2.8863743999999998</v>
      </c>
      <c r="AP20">
        <v>2.947581</v>
      </c>
      <c r="AQ20">
        <v>0</v>
      </c>
      <c r="AR20">
        <v>1.0161215999999997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7.3757517974216196</v>
      </c>
      <c r="BB20">
        <f t="shared" si="0"/>
        <v>203.36002137537238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28.216485893072782</v>
      </c>
      <c r="N21">
        <v>36.248704741043937</v>
      </c>
      <c r="O21">
        <v>0</v>
      </c>
      <c r="P21">
        <v>42.741473596132394</v>
      </c>
      <c r="Q21">
        <v>0</v>
      </c>
      <c r="R21">
        <v>0</v>
      </c>
      <c r="S21">
        <v>0</v>
      </c>
      <c r="T21">
        <v>0</v>
      </c>
      <c r="U21">
        <v>21.266454908615501</v>
      </c>
      <c r="V21">
        <v>0</v>
      </c>
      <c r="W21">
        <v>9.9972340294840283</v>
      </c>
      <c r="X21">
        <v>25.00479449707554</v>
      </c>
      <c r="Y21">
        <v>0</v>
      </c>
      <c r="Z21">
        <v>0</v>
      </c>
      <c r="AA21">
        <v>0</v>
      </c>
      <c r="AB21">
        <v>4.0076610000000006</v>
      </c>
      <c r="AC21">
        <v>2.9697708319999996</v>
      </c>
      <c r="AD21">
        <v>2.7965699999999996</v>
      </c>
      <c r="AE21">
        <v>4.7236488000000003</v>
      </c>
      <c r="AF21">
        <v>1.9662681999999996</v>
      </c>
      <c r="AG21">
        <v>12.48320592</v>
      </c>
      <c r="AH21">
        <v>7.1774124499999985</v>
      </c>
      <c r="AI21">
        <v>0</v>
      </c>
      <c r="AJ21">
        <v>0</v>
      </c>
      <c r="AK21">
        <v>15.883860240000001</v>
      </c>
      <c r="AL21">
        <v>0</v>
      </c>
      <c r="AM21">
        <v>0</v>
      </c>
      <c r="AN21">
        <v>0.439873827</v>
      </c>
      <c r="AO21">
        <v>2.8863743999999998</v>
      </c>
      <c r="AP21">
        <v>2.947581</v>
      </c>
      <c r="AQ21">
        <v>0</v>
      </c>
      <c r="AR21">
        <v>1.0161215999999997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7.854851164250352</v>
      </c>
      <c r="BB21">
        <f t="shared" si="0"/>
        <v>216.56947421017381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28.216485893072782</v>
      </c>
      <c r="N22">
        <v>36.248704741043937</v>
      </c>
      <c r="O22">
        <v>0</v>
      </c>
      <c r="P22">
        <v>42.741473596132394</v>
      </c>
      <c r="Q22">
        <v>0</v>
      </c>
      <c r="R22">
        <v>0</v>
      </c>
      <c r="S22">
        <v>0</v>
      </c>
      <c r="T22">
        <v>0</v>
      </c>
      <c r="U22">
        <v>21.266454908615501</v>
      </c>
      <c r="V22">
        <v>0</v>
      </c>
      <c r="W22">
        <v>9.9972340294840283</v>
      </c>
      <c r="X22">
        <v>25.00479449707554</v>
      </c>
      <c r="Y22">
        <v>0</v>
      </c>
      <c r="Z22">
        <v>0</v>
      </c>
      <c r="AA22">
        <v>0</v>
      </c>
      <c r="AB22">
        <v>8.0562165000000014</v>
      </c>
      <c r="AC22">
        <v>2.9697708319999996</v>
      </c>
      <c r="AD22">
        <v>2.7965699999999996</v>
      </c>
      <c r="AE22">
        <v>4.7236488000000003</v>
      </c>
      <c r="AF22">
        <v>1.9662681999999996</v>
      </c>
      <c r="AG22">
        <v>12.48320592</v>
      </c>
      <c r="AH22">
        <v>14.354824899999995</v>
      </c>
      <c r="AI22">
        <v>0</v>
      </c>
      <c r="AJ22">
        <v>0</v>
      </c>
      <c r="AK22">
        <v>15.883860240000001</v>
      </c>
      <c r="AL22">
        <v>0</v>
      </c>
      <c r="AM22">
        <v>0</v>
      </c>
      <c r="AN22">
        <v>0.439873827</v>
      </c>
      <c r="AO22">
        <v>2.7059760000000002</v>
      </c>
      <c r="AP22">
        <v>2.947581</v>
      </c>
      <c r="AQ22">
        <v>0</v>
      </c>
      <c r="AR22">
        <v>1.0161215999999997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8.2414459482503482</v>
      </c>
      <c r="BB22">
        <f t="shared" si="0"/>
        <v>227.22844897617381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4.6941930536378109</v>
      </c>
      <c r="L23">
        <v>0</v>
      </c>
      <c r="M23">
        <v>28.216485893072782</v>
      </c>
      <c r="N23">
        <v>36.248704741043937</v>
      </c>
      <c r="O23">
        <v>0</v>
      </c>
      <c r="P23">
        <v>42.741473596132394</v>
      </c>
      <c r="Q23">
        <v>0</v>
      </c>
      <c r="R23">
        <v>6.497409147436783</v>
      </c>
      <c r="S23">
        <v>8.1033815487571701</v>
      </c>
      <c r="T23">
        <v>0</v>
      </c>
      <c r="U23">
        <v>21.266454908615501</v>
      </c>
      <c r="V23">
        <v>6.3626943410298455</v>
      </c>
      <c r="W23">
        <v>9.9972340294840283</v>
      </c>
      <c r="X23">
        <v>25.00479449707554</v>
      </c>
      <c r="Y23">
        <v>0</v>
      </c>
      <c r="Z23">
        <v>0</v>
      </c>
      <c r="AA23">
        <v>0</v>
      </c>
      <c r="AB23">
        <v>8.0562165000000014</v>
      </c>
      <c r="AC23">
        <v>2.9697708319999996</v>
      </c>
      <c r="AD23">
        <v>2.7965699999999996</v>
      </c>
      <c r="AE23">
        <v>4.7236488000000003</v>
      </c>
      <c r="AF23">
        <v>1.9662681999999996</v>
      </c>
      <c r="AG23">
        <v>12.48320592</v>
      </c>
      <c r="AH23">
        <v>14.354824899999995</v>
      </c>
      <c r="AI23">
        <v>0.78127880000000016</v>
      </c>
      <c r="AJ23">
        <v>0</v>
      </c>
      <c r="AK23">
        <v>15.883860240000001</v>
      </c>
      <c r="AL23">
        <v>0</v>
      </c>
      <c r="AM23">
        <v>0</v>
      </c>
      <c r="AN23">
        <v>0.439873827</v>
      </c>
      <c r="AO23">
        <v>2.7059760000000002</v>
      </c>
      <c r="AP23">
        <v>2.947581</v>
      </c>
      <c r="AQ23">
        <v>0</v>
      </c>
      <c r="AR23">
        <v>1.0161215999999997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9.1668094927032868</v>
      </c>
      <c r="BB23">
        <f t="shared" si="0"/>
        <v>252.74204232258251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4.6941930536378109</v>
      </c>
      <c r="L24">
        <v>0</v>
      </c>
      <c r="M24">
        <v>28.216485893072782</v>
      </c>
      <c r="N24">
        <v>36.248704741043937</v>
      </c>
      <c r="O24">
        <v>0</v>
      </c>
      <c r="P24">
        <v>42.741473596132394</v>
      </c>
      <c r="Q24">
        <v>0</v>
      </c>
      <c r="R24">
        <v>6.497409147436783</v>
      </c>
      <c r="S24">
        <v>8.1033815487571701</v>
      </c>
      <c r="T24">
        <v>0</v>
      </c>
      <c r="U24">
        <v>21.266454908615501</v>
      </c>
      <c r="V24">
        <v>6.3626943410298455</v>
      </c>
      <c r="W24">
        <v>9.9972340294840283</v>
      </c>
      <c r="X24">
        <v>25.00479449707554</v>
      </c>
      <c r="Y24">
        <v>0</v>
      </c>
      <c r="Z24">
        <v>0</v>
      </c>
      <c r="AA24">
        <v>0</v>
      </c>
      <c r="AB24">
        <v>8.0562165000000014</v>
      </c>
      <c r="AC24">
        <v>5.9395416640000001</v>
      </c>
      <c r="AD24">
        <v>2.7965699999999996</v>
      </c>
      <c r="AE24">
        <v>4.7236488000000003</v>
      </c>
      <c r="AF24">
        <v>1.9662681999999996</v>
      </c>
      <c r="AG24">
        <v>12.48320592</v>
      </c>
      <c r="AH24">
        <v>21.532237350000003</v>
      </c>
      <c r="AI24">
        <v>1.5625576000000003</v>
      </c>
      <c r="AJ24">
        <v>0</v>
      </c>
      <c r="AK24">
        <v>15.883860240000001</v>
      </c>
      <c r="AL24">
        <v>0</v>
      </c>
      <c r="AM24">
        <v>0</v>
      </c>
      <c r="AN24">
        <v>0.439873827</v>
      </c>
      <c r="AO24">
        <v>2.7059760000000002</v>
      </c>
      <c r="AP24">
        <v>2.947581</v>
      </c>
      <c r="AQ24">
        <v>4.7747569999999993</v>
      </c>
      <c r="AR24">
        <v>1.0161215999999997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9.7164221902032963</v>
      </c>
      <c r="BB24">
        <f t="shared" si="0"/>
        <v>267.89564870708256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4.6941930536378109</v>
      </c>
      <c r="L25">
        <v>0</v>
      </c>
      <c r="M25">
        <v>28.216485893072782</v>
      </c>
      <c r="N25">
        <v>36.248704741043937</v>
      </c>
      <c r="O25">
        <v>0</v>
      </c>
      <c r="P25">
        <v>42.741473596132394</v>
      </c>
      <c r="Q25">
        <v>0</v>
      </c>
      <c r="R25">
        <v>6.497409147436783</v>
      </c>
      <c r="S25">
        <v>8.1033815487571701</v>
      </c>
      <c r="T25">
        <v>0</v>
      </c>
      <c r="U25">
        <v>21.266454908615501</v>
      </c>
      <c r="V25">
        <v>6.3626943410298455</v>
      </c>
      <c r="W25">
        <v>9.9972340294840283</v>
      </c>
      <c r="X25">
        <v>25.00479449707554</v>
      </c>
      <c r="Y25">
        <v>0</v>
      </c>
      <c r="Z25">
        <v>2.0107058399999995</v>
      </c>
      <c r="AA25">
        <v>0</v>
      </c>
      <c r="AB25">
        <v>8.0562165000000014</v>
      </c>
      <c r="AC25">
        <v>5.9395416640000001</v>
      </c>
      <c r="AD25">
        <v>5.59314</v>
      </c>
      <c r="AE25">
        <v>4.7236488000000003</v>
      </c>
      <c r="AF25">
        <v>1.9662681999999996</v>
      </c>
      <c r="AG25">
        <v>12.48320592</v>
      </c>
      <c r="AH25">
        <v>21.532237350000003</v>
      </c>
      <c r="AI25">
        <v>10.1566244</v>
      </c>
      <c r="AJ25">
        <v>0</v>
      </c>
      <c r="AK25">
        <v>15.883860240000001</v>
      </c>
      <c r="AL25">
        <v>0</v>
      </c>
      <c r="AM25">
        <v>0</v>
      </c>
      <c r="AN25">
        <v>0.439873827</v>
      </c>
      <c r="AO25">
        <v>2.7059760000000002</v>
      </c>
      <c r="AP25">
        <v>2.7510755999999996</v>
      </c>
      <c r="AQ25">
        <v>9.5495139999999985</v>
      </c>
      <c r="AR25">
        <v>1.0161215999999997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10.345708292003298</v>
      </c>
      <c r="BB25">
        <f t="shared" si="0"/>
        <v>285.24595684528248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4.6941930536378109</v>
      </c>
      <c r="L26">
        <v>0</v>
      </c>
      <c r="M26">
        <v>28.216485893072782</v>
      </c>
      <c r="N26">
        <v>36.248704741043937</v>
      </c>
      <c r="O26">
        <v>0</v>
      </c>
      <c r="P26">
        <v>42.741473596132394</v>
      </c>
      <c r="Q26">
        <v>0</v>
      </c>
      <c r="R26">
        <v>6.497409147436783</v>
      </c>
      <c r="S26">
        <v>8.1033815487571701</v>
      </c>
      <c r="T26">
        <v>0</v>
      </c>
      <c r="U26">
        <v>21.266454908615501</v>
      </c>
      <c r="V26">
        <v>6.3626943410298455</v>
      </c>
      <c r="W26">
        <v>9.9972340294840283</v>
      </c>
      <c r="X26">
        <v>25.00479449707554</v>
      </c>
      <c r="Y26">
        <v>0</v>
      </c>
      <c r="Z26">
        <v>2.0107058399999995</v>
      </c>
      <c r="AA26">
        <v>0</v>
      </c>
      <c r="AB26">
        <v>8.0562165000000014</v>
      </c>
      <c r="AC26">
        <v>5.9395416640000001</v>
      </c>
      <c r="AD26">
        <v>8.3897099999999991</v>
      </c>
      <c r="AE26">
        <v>9.4472976000000006</v>
      </c>
      <c r="AF26">
        <v>1.9662681999999996</v>
      </c>
      <c r="AG26">
        <v>12.48320592</v>
      </c>
      <c r="AH26">
        <v>28.70964979999999</v>
      </c>
      <c r="AI26">
        <v>10.1566244</v>
      </c>
      <c r="AJ26">
        <v>0</v>
      </c>
      <c r="AK26">
        <v>15.883860240000001</v>
      </c>
      <c r="AL26">
        <v>0</v>
      </c>
      <c r="AM26">
        <v>1.6198918559999997</v>
      </c>
      <c r="AN26">
        <v>0.439873827</v>
      </c>
      <c r="AO26">
        <v>2.7059760000000002</v>
      </c>
      <c r="AP26">
        <v>2.7510755999999996</v>
      </c>
      <c r="AQ26">
        <v>9.5495139999999985</v>
      </c>
      <c r="AR26">
        <v>1.0161215999999997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10.916821781003289</v>
      </c>
      <c r="BB26">
        <f t="shared" si="0"/>
        <v>300.9923664622824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4.6942767219917014</v>
      </c>
      <c r="L27">
        <v>0</v>
      </c>
      <c r="M27">
        <v>28.216485893072782</v>
      </c>
      <c r="N27">
        <v>36.248704741043937</v>
      </c>
      <c r="O27">
        <v>0</v>
      </c>
      <c r="P27">
        <v>42.741473596132394</v>
      </c>
      <c r="Q27">
        <v>0</v>
      </c>
      <c r="R27">
        <v>6.497409147436783</v>
      </c>
      <c r="S27">
        <v>8.1033815487571701</v>
      </c>
      <c r="T27">
        <v>0</v>
      </c>
      <c r="U27">
        <v>21.266454908615501</v>
      </c>
      <c r="V27">
        <v>4.9326423846780498</v>
      </c>
      <c r="W27">
        <v>9.9972340294840283</v>
      </c>
      <c r="X27">
        <v>25.00479449707554</v>
      </c>
      <c r="Y27">
        <v>0</v>
      </c>
      <c r="Z27">
        <v>2.0107058399999995</v>
      </c>
      <c r="AA27">
        <v>0</v>
      </c>
      <c r="AB27">
        <v>8.0562165000000014</v>
      </c>
      <c r="AC27">
        <v>5.9395416640000001</v>
      </c>
      <c r="AD27">
        <v>8.3897099999999991</v>
      </c>
      <c r="AE27">
        <v>9.4472976000000006</v>
      </c>
      <c r="AF27">
        <v>5.4450504000000004</v>
      </c>
      <c r="AG27">
        <v>12.48320592</v>
      </c>
      <c r="AH27">
        <v>28.70964979999999</v>
      </c>
      <c r="AI27">
        <v>10.1566244</v>
      </c>
      <c r="AJ27">
        <v>0</v>
      </c>
      <c r="AK27">
        <v>15.883860240000001</v>
      </c>
      <c r="AL27">
        <v>0</v>
      </c>
      <c r="AM27">
        <v>1.6198918559999997</v>
      </c>
      <c r="AN27">
        <v>0.439873827</v>
      </c>
      <c r="AO27">
        <v>2.7059760000000002</v>
      </c>
      <c r="AP27">
        <v>2.7510755999999996</v>
      </c>
      <c r="AQ27">
        <v>14.324270999999994</v>
      </c>
      <c r="AR27">
        <v>1.0161215999999997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11.155646775243877</v>
      </c>
      <c r="BB27">
        <f t="shared" si="0"/>
        <v>307.57711238004396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4.6942767219917014</v>
      </c>
      <c r="L28">
        <v>0</v>
      </c>
      <c r="M28">
        <v>28.216485893072782</v>
      </c>
      <c r="N28">
        <v>36.248704741043937</v>
      </c>
      <c r="O28">
        <v>0</v>
      </c>
      <c r="P28">
        <v>42.741473596132394</v>
      </c>
      <c r="Q28">
        <v>0</v>
      </c>
      <c r="R28">
        <v>6.497409147436783</v>
      </c>
      <c r="S28">
        <v>8.1033815487571701</v>
      </c>
      <c r="T28">
        <v>0</v>
      </c>
      <c r="U28">
        <v>21.266454908615501</v>
      </c>
      <c r="V28">
        <v>4.9326423846780498</v>
      </c>
      <c r="W28">
        <v>9.9972340294840283</v>
      </c>
      <c r="X28">
        <v>25.00479449707554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5.9395416640000001</v>
      </c>
      <c r="AD28">
        <v>11.18628</v>
      </c>
      <c r="AE28">
        <v>15.155039900000002</v>
      </c>
      <c r="AF28">
        <v>9.0750840000000004</v>
      </c>
      <c r="AG28">
        <v>12.48320592</v>
      </c>
      <c r="AH28">
        <v>35.88706225</v>
      </c>
      <c r="AI28">
        <v>10.1566244</v>
      </c>
      <c r="AJ28">
        <v>0</v>
      </c>
      <c r="AK28">
        <v>15.883860240000001</v>
      </c>
      <c r="AL28">
        <v>0</v>
      </c>
      <c r="AM28">
        <v>1.6198918559999997</v>
      </c>
      <c r="AN28">
        <v>0.439873827</v>
      </c>
      <c r="AO28">
        <v>2.7059760000000002</v>
      </c>
      <c r="AP28">
        <v>2.7510755999999996</v>
      </c>
      <c r="AQ28">
        <v>19.099027999999997</v>
      </c>
      <c r="AR28">
        <v>1.0161215999999997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12.288725523443883</v>
      </c>
      <c r="BB28">
        <f t="shared" si="0"/>
        <v>338.81770786184393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4.6942767219917014</v>
      </c>
      <c r="L29">
        <v>0</v>
      </c>
      <c r="M29">
        <v>28.216485893072782</v>
      </c>
      <c r="N29">
        <v>36.248704741043937</v>
      </c>
      <c r="O29">
        <v>0</v>
      </c>
      <c r="P29">
        <v>42.741473596132394</v>
      </c>
      <c r="Q29">
        <v>0</v>
      </c>
      <c r="R29">
        <v>6.497409147436783</v>
      </c>
      <c r="S29">
        <v>8.1033815487571701</v>
      </c>
      <c r="T29">
        <v>0</v>
      </c>
      <c r="U29">
        <v>21.266454908615501</v>
      </c>
      <c r="V29">
        <v>4.829015616491791</v>
      </c>
      <c r="W29">
        <v>9.9972340294840283</v>
      </c>
      <c r="X29">
        <v>25.00479449707554</v>
      </c>
      <c r="Y29">
        <v>0</v>
      </c>
      <c r="Z29">
        <v>6.0321175199999999</v>
      </c>
      <c r="AA29">
        <v>4.2657471999999999</v>
      </c>
      <c r="AB29">
        <v>8.0562165000000014</v>
      </c>
      <c r="AC29">
        <v>5.9395416640000001</v>
      </c>
      <c r="AD29">
        <v>11.18628</v>
      </c>
      <c r="AE29">
        <v>15.155039900000002</v>
      </c>
      <c r="AF29">
        <v>9.0750840000000004</v>
      </c>
      <c r="AG29">
        <v>12.48320592</v>
      </c>
      <c r="AH29">
        <v>35.88706225</v>
      </c>
      <c r="AI29">
        <v>10.1566244</v>
      </c>
      <c r="AJ29">
        <v>0</v>
      </c>
      <c r="AK29">
        <v>15.883860240000001</v>
      </c>
      <c r="AL29">
        <v>0</v>
      </c>
      <c r="AM29">
        <v>1.6198918559999997</v>
      </c>
      <c r="AN29">
        <v>0.439873827</v>
      </c>
      <c r="AO29">
        <v>2.7059760000000002</v>
      </c>
      <c r="AP29">
        <v>2.7510755999999996</v>
      </c>
      <c r="AQ29">
        <v>19.099027999999997</v>
      </c>
      <c r="AR29">
        <v>1.0161215999999997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12.285098755257625</v>
      </c>
      <c r="BB29">
        <f t="shared" si="0"/>
        <v>338.71770786184391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4.6942796469838965</v>
      </c>
      <c r="L30">
        <v>0</v>
      </c>
      <c r="M30">
        <v>28.216485893072782</v>
      </c>
      <c r="N30">
        <v>36.248704741043937</v>
      </c>
      <c r="O30">
        <v>0</v>
      </c>
      <c r="P30">
        <v>42.741473596132394</v>
      </c>
      <c r="Q30">
        <v>0</v>
      </c>
      <c r="R30">
        <v>6.4974094852828133</v>
      </c>
      <c r="S30">
        <v>8.0829014732780156</v>
      </c>
      <c r="T30">
        <v>0</v>
      </c>
      <c r="U30">
        <v>21.266454908615501</v>
      </c>
      <c r="V30">
        <v>4.1557861658895554</v>
      </c>
      <c r="W30">
        <v>9.9972340294840283</v>
      </c>
      <c r="X30">
        <v>25.00479449707554</v>
      </c>
      <c r="Y30">
        <v>0</v>
      </c>
      <c r="Z30">
        <v>6.0321175199999999</v>
      </c>
      <c r="AA30">
        <v>4.2657471999999999</v>
      </c>
      <c r="AB30">
        <v>8.0562165000000014</v>
      </c>
      <c r="AC30">
        <v>5.9395416640000001</v>
      </c>
      <c r="AD30">
        <v>11.18628</v>
      </c>
      <c r="AE30">
        <v>15.155039900000002</v>
      </c>
      <c r="AF30">
        <v>9.0750840000000004</v>
      </c>
      <c r="AG30">
        <v>12.48320592</v>
      </c>
      <c r="AH30">
        <v>35.88706225</v>
      </c>
      <c r="AI30">
        <v>10.1566244</v>
      </c>
      <c r="AJ30">
        <v>0</v>
      </c>
      <c r="AK30">
        <v>15.883860240000001</v>
      </c>
      <c r="AL30">
        <v>0</v>
      </c>
      <c r="AM30">
        <v>1.6198918559999997</v>
      </c>
      <c r="AN30">
        <v>0.439873827</v>
      </c>
      <c r="AO30">
        <v>2.7059760000000002</v>
      </c>
      <c r="AP30">
        <v>2.7510755999999996</v>
      </c>
      <c r="AQ30">
        <v>19.099027999999997</v>
      </c>
      <c r="AR30">
        <v>1.0161215999999997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12.260819099063522</v>
      </c>
      <c r="BB30">
        <f t="shared" si="0"/>
        <v>338.04828125479492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4.6942796469838965</v>
      </c>
      <c r="L31">
        <v>0</v>
      </c>
      <c r="M31">
        <v>28.216485893072782</v>
      </c>
      <c r="N31">
        <v>36.248704741043937</v>
      </c>
      <c r="O31">
        <v>0</v>
      </c>
      <c r="P31">
        <v>42.734290479024096</v>
      </c>
      <c r="Q31">
        <v>0</v>
      </c>
      <c r="R31">
        <v>6.4974094852828133</v>
      </c>
      <c r="S31">
        <v>8.0932642487046618</v>
      </c>
      <c r="T31">
        <v>0</v>
      </c>
      <c r="U31">
        <v>21.266454908615501</v>
      </c>
      <c r="V31">
        <v>4.1557861658895554</v>
      </c>
      <c r="W31">
        <v>9.9972340294840283</v>
      </c>
      <c r="X31">
        <v>25.00479449707554</v>
      </c>
      <c r="Y31">
        <v>0</v>
      </c>
      <c r="Z31">
        <v>6.0321175199999999</v>
      </c>
      <c r="AA31">
        <v>4.2657471999999999</v>
      </c>
      <c r="AB31">
        <v>8.0562165000000014</v>
      </c>
      <c r="AC31">
        <v>5.9395416640000001</v>
      </c>
      <c r="AD31">
        <v>11.18628</v>
      </c>
      <c r="AE31">
        <v>15.155039900000002</v>
      </c>
      <c r="AF31">
        <v>9.0750840000000004</v>
      </c>
      <c r="AG31">
        <v>12.48320592</v>
      </c>
      <c r="AH31">
        <v>35.88706225</v>
      </c>
      <c r="AI31">
        <v>0.97659849999999992</v>
      </c>
      <c r="AJ31">
        <v>0</v>
      </c>
      <c r="AK31">
        <v>15.883860240000001</v>
      </c>
      <c r="AL31">
        <v>0</v>
      </c>
      <c r="AM31">
        <v>1.6198918559999997</v>
      </c>
      <c r="AN31">
        <v>0.439873827</v>
      </c>
      <c r="AO31">
        <v>2.7059760000000002</v>
      </c>
      <c r="AP31">
        <v>2.7510755999999996</v>
      </c>
      <c r="AQ31">
        <v>19.099027999999997</v>
      </c>
      <c r="AR31">
        <v>1.0161215999999997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11.939629408965597</v>
      </c>
      <c r="BB31">
        <f t="shared" si="0"/>
        <v>329.19262470321121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4.6942796469838965</v>
      </c>
      <c r="L32">
        <v>0</v>
      </c>
      <c r="M32">
        <v>28.216485893072782</v>
      </c>
      <c r="N32">
        <v>36.248704741043937</v>
      </c>
      <c r="O32">
        <v>0</v>
      </c>
      <c r="P32">
        <v>42.734290479024096</v>
      </c>
      <c r="Q32">
        <v>0</v>
      </c>
      <c r="R32">
        <v>6.4974094852828133</v>
      </c>
      <c r="S32">
        <v>8.0932642487046618</v>
      </c>
      <c r="T32">
        <v>0</v>
      </c>
      <c r="U32">
        <v>21.266454908615501</v>
      </c>
      <c r="V32">
        <v>3.7188555106929004</v>
      </c>
      <c r="W32">
        <v>9.9972340294840283</v>
      </c>
      <c r="X32">
        <v>25.00479449707554</v>
      </c>
      <c r="Y32">
        <v>0</v>
      </c>
      <c r="Z32">
        <v>2.0107058399999995</v>
      </c>
      <c r="AA32">
        <v>0</v>
      </c>
      <c r="AB32">
        <v>8.0562165000000014</v>
      </c>
      <c r="AC32">
        <v>2.9697708319999996</v>
      </c>
      <c r="AD32">
        <v>8.3897099999999991</v>
      </c>
      <c r="AE32">
        <v>9.4472976000000006</v>
      </c>
      <c r="AF32">
        <v>5.4450504000000004</v>
      </c>
      <c r="AG32">
        <v>12.48320592</v>
      </c>
      <c r="AH32">
        <v>28.70964979999999</v>
      </c>
      <c r="AI32">
        <v>0.97659849999999992</v>
      </c>
      <c r="AJ32">
        <v>0</v>
      </c>
      <c r="AK32">
        <v>15.883860240000001</v>
      </c>
      <c r="AL32">
        <v>0</v>
      </c>
      <c r="AM32">
        <v>1.6198918559999997</v>
      </c>
      <c r="AN32">
        <v>0.439873827</v>
      </c>
      <c r="AO32">
        <v>2.7059760000000002</v>
      </c>
      <c r="AP32">
        <v>2.947581</v>
      </c>
      <c r="AQ32">
        <v>14.324270999999994</v>
      </c>
      <c r="AR32">
        <v>1.0161215999999997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10.69419352131397</v>
      </c>
      <c r="BB32">
        <f t="shared" si="0"/>
        <v>294.85419027366618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4.6942796469838965</v>
      </c>
      <c r="L33">
        <v>0</v>
      </c>
      <c r="M33">
        <v>28.216485893072782</v>
      </c>
      <c r="N33">
        <v>36.248704741043937</v>
      </c>
      <c r="O33">
        <v>0</v>
      </c>
      <c r="P33">
        <v>42.734290479024096</v>
      </c>
      <c r="Q33">
        <v>0</v>
      </c>
      <c r="R33">
        <v>6.4974094852828133</v>
      </c>
      <c r="S33">
        <v>8.0932642487046618</v>
      </c>
      <c r="T33">
        <v>0</v>
      </c>
      <c r="U33">
        <v>21.266454908615501</v>
      </c>
      <c r="V33">
        <v>3.7188555106929004</v>
      </c>
      <c r="W33">
        <v>9.9972340294840283</v>
      </c>
      <c r="X33">
        <v>25.00479449707554</v>
      </c>
      <c r="Y33">
        <v>0</v>
      </c>
      <c r="Z33">
        <v>2.0107058399999995</v>
      </c>
      <c r="AA33">
        <v>0</v>
      </c>
      <c r="AB33">
        <v>4.0076610000000006</v>
      </c>
      <c r="AC33">
        <v>2.9697708319999996</v>
      </c>
      <c r="AD33">
        <v>5.59314</v>
      </c>
      <c r="AE33">
        <v>9.4472976000000006</v>
      </c>
      <c r="AF33">
        <v>1.9662681999999996</v>
      </c>
      <c r="AG33">
        <v>12.48320592</v>
      </c>
      <c r="AH33">
        <v>21.532237350000003</v>
      </c>
      <c r="AI33">
        <v>0.97659849999999992</v>
      </c>
      <c r="AJ33">
        <v>0</v>
      </c>
      <c r="AK33">
        <v>15.883860240000001</v>
      </c>
      <c r="AL33">
        <v>0</v>
      </c>
      <c r="AM33">
        <v>1.6198918559999997</v>
      </c>
      <c r="AN33">
        <v>0.439873827</v>
      </c>
      <c r="AO33">
        <v>2.7059760000000002</v>
      </c>
      <c r="AP33">
        <v>2.947581</v>
      </c>
      <c r="AQ33">
        <v>14.324270999999994</v>
      </c>
      <c r="AR33">
        <v>16.257945599999996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10.615110705613972</v>
      </c>
      <c r="BB33">
        <f t="shared" si="0"/>
        <v>292.67377693936618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4.6942796469838965</v>
      </c>
      <c r="L34">
        <v>0</v>
      </c>
      <c r="M34">
        <v>28.216485893072782</v>
      </c>
      <c r="N34">
        <v>36.248704741043937</v>
      </c>
      <c r="O34">
        <v>0</v>
      </c>
      <c r="P34">
        <v>42.734290479024096</v>
      </c>
      <c r="Q34">
        <v>0</v>
      </c>
      <c r="R34">
        <v>6.4974094852828133</v>
      </c>
      <c r="S34">
        <v>8.0932642487046618</v>
      </c>
      <c r="T34">
        <v>0</v>
      </c>
      <c r="U34">
        <v>21.266454908615501</v>
      </c>
      <c r="V34">
        <v>3.7188555106929004</v>
      </c>
      <c r="W34">
        <v>9.9972340294840283</v>
      </c>
      <c r="X34">
        <v>25.00479449707554</v>
      </c>
      <c r="Y34">
        <v>0</v>
      </c>
      <c r="Z34">
        <v>2.0107058399999995</v>
      </c>
      <c r="AA34">
        <v>0</v>
      </c>
      <c r="AB34">
        <v>4.0076610000000006</v>
      </c>
      <c r="AC34">
        <v>2.9697708319999996</v>
      </c>
      <c r="AD34">
        <v>2.7965699999999996</v>
      </c>
      <c r="AE34">
        <v>9.4472976000000006</v>
      </c>
      <c r="AF34">
        <v>1.9662681999999996</v>
      </c>
      <c r="AG34">
        <v>12.48320592</v>
      </c>
      <c r="AH34">
        <v>14.354824899999995</v>
      </c>
      <c r="AI34">
        <v>0.97659849999999992</v>
      </c>
      <c r="AJ34">
        <v>0</v>
      </c>
      <c r="AK34">
        <v>15.883860240000001</v>
      </c>
      <c r="AL34">
        <v>0</v>
      </c>
      <c r="AM34">
        <v>0</v>
      </c>
      <c r="AN34">
        <v>0.439873827</v>
      </c>
      <c r="AO34">
        <v>2.7059760000000002</v>
      </c>
      <c r="AP34">
        <v>2.947581</v>
      </c>
      <c r="AQ34">
        <v>9.5495139999999985</v>
      </c>
      <c r="AR34">
        <v>16.257945599999996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10.042208730113973</v>
      </c>
      <c r="BB34">
        <f t="shared" si="0"/>
        <v>276.8780476088661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4.6942796469838965</v>
      </c>
      <c r="L35">
        <v>0</v>
      </c>
      <c r="M35">
        <v>28.216485893072782</v>
      </c>
      <c r="N35">
        <v>36.248704741043937</v>
      </c>
      <c r="O35">
        <v>0</v>
      </c>
      <c r="P35">
        <v>42.734290479024096</v>
      </c>
      <c r="Q35">
        <v>0</v>
      </c>
      <c r="R35">
        <v>6.4974094852828133</v>
      </c>
      <c r="S35">
        <v>8.0932642487046618</v>
      </c>
      <c r="T35">
        <v>0</v>
      </c>
      <c r="U35">
        <v>21.266454908615501</v>
      </c>
      <c r="V35">
        <v>6.3614459580209903</v>
      </c>
      <c r="W35">
        <v>14.233609269926323</v>
      </c>
      <c r="X35">
        <v>30.003235233160606</v>
      </c>
      <c r="Y35">
        <v>0</v>
      </c>
      <c r="Z35">
        <v>2.0107058399999995</v>
      </c>
      <c r="AA35">
        <v>0</v>
      </c>
      <c r="AB35">
        <v>4.0076610000000006</v>
      </c>
      <c r="AC35">
        <v>2.9697708319999996</v>
      </c>
      <c r="AD35">
        <v>2.7965699999999996</v>
      </c>
      <c r="AE35">
        <v>9.4472976000000006</v>
      </c>
      <c r="AF35">
        <v>1.9662681999999996</v>
      </c>
      <c r="AG35">
        <v>12.48320592</v>
      </c>
      <c r="AH35">
        <v>7.1774124499999985</v>
      </c>
      <c r="AI35">
        <v>0.97659849999999992</v>
      </c>
      <c r="AJ35">
        <v>0</v>
      </c>
      <c r="AK35">
        <v>15.883860240000001</v>
      </c>
      <c r="AL35">
        <v>0</v>
      </c>
      <c r="AM35">
        <v>0</v>
      </c>
      <c r="AN35">
        <v>0.439873827</v>
      </c>
      <c r="AO35">
        <v>2.7059760000000002</v>
      </c>
      <c r="AP35">
        <v>2.947581</v>
      </c>
      <c r="AQ35">
        <v>4.7747569999999993</v>
      </c>
      <c r="AR35">
        <v>1.0161215999999997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9.5061281774199173</v>
      </c>
      <c r="BB35">
        <f t="shared" si="0"/>
        <v>262.09754113541578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4.6942796469838965</v>
      </c>
      <c r="L36">
        <v>0</v>
      </c>
      <c r="M36">
        <v>28.216485893072782</v>
      </c>
      <c r="N36">
        <v>36.248704741043937</v>
      </c>
      <c r="O36">
        <v>0</v>
      </c>
      <c r="P36">
        <v>42.734290479024096</v>
      </c>
      <c r="Q36">
        <v>0</v>
      </c>
      <c r="R36">
        <v>6.4974094852828133</v>
      </c>
      <c r="S36">
        <v>8.0932642487046618</v>
      </c>
      <c r="T36">
        <v>0</v>
      </c>
      <c r="U36">
        <v>21.266454908615501</v>
      </c>
      <c r="V36">
        <v>6.3614459580209903</v>
      </c>
      <c r="W36">
        <v>14.233609269926323</v>
      </c>
      <c r="X36">
        <v>30.003235233160606</v>
      </c>
      <c r="Y36">
        <v>0</v>
      </c>
      <c r="Z36">
        <v>2.0107058399999995</v>
      </c>
      <c r="AA36">
        <v>0</v>
      </c>
      <c r="AB36">
        <v>4.0076610000000006</v>
      </c>
      <c r="AC36">
        <v>0</v>
      </c>
      <c r="AD36">
        <v>2.7965699999999996</v>
      </c>
      <c r="AE36">
        <v>4.7236488000000003</v>
      </c>
      <c r="AF36">
        <v>1.9662681999999996</v>
      </c>
      <c r="AG36">
        <v>12.48320592</v>
      </c>
      <c r="AH36">
        <v>0</v>
      </c>
      <c r="AI36">
        <v>0.97659849999999992</v>
      </c>
      <c r="AJ36">
        <v>0</v>
      </c>
      <c r="AK36">
        <v>15.883860240000001</v>
      </c>
      <c r="AL36">
        <v>0</v>
      </c>
      <c r="AM36">
        <v>0</v>
      </c>
      <c r="AN36">
        <v>0.439873827</v>
      </c>
      <c r="AO36">
        <v>2.7059760000000002</v>
      </c>
      <c r="AP36">
        <v>2.947581</v>
      </c>
      <c r="AQ36">
        <v>3.8661999999999992</v>
      </c>
      <c r="AR36">
        <v>1.0161215999999997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8.9538495292199194</v>
      </c>
      <c r="BB36">
        <f t="shared" si="0"/>
        <v>246.87043070161567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4.6942767219917014</v>
      </c>
      <c r="L37">
        <v>0</v>
      </c>
      <c r="M37">
        <v>28.216485893072782</v>
      </c>
      <c r="N37">
        <v>36.248704741043937</v>
      </c>
      <c r="O37">
        <v>0</v>
      </c>
      <c r="P37">
        <v>41.657077451354461</v>
      </c>
      <c r="Q37">
        <v>0</v>
      </c>
      <c r="R37">
        <v>6.4969370774263897</v>
      </c>
      <c r="S37">
        <v>8.093264664053299</v>
      </c>
      <c r="T37">
        <v>0</v>
      </c>
      <c r="U37">
        <v>21.410233160621786</v>
      </c>
      <c r="V37">
        <v>6.3626943410298455</v>
      </c>
      <c r="W37">
        <v>14.233609269926323</v>
      </c>
      <c r="X37">
        <v>30.003235233160606</v>
      </c>
      <c r="Y37">
        <v>0</v>
      </c>
      <c r="Z37">
        <v>2.0107058399999995</v>
      </c>
      <c r="AA37">
        <v>0</v>
      </c>
      <c r="AB37">
        <v>4.0076610000000006</v>
      </c>
      <c r="AC37">
        <v>0</v>
      </c>
      <c r="AD37">
        <v>2.7965699999999996</v>
      </c>
      <c r="AE37">
        <v>4.7236488000000003</v>
      </c>
      <c r="AF37">
        <v>1.9662681999999996</v>
      </c>
      <c r="AG37">
        <v>12.48320592</v>
      </c>
      <c r="AH37">
        <v>0</v>
      </c>
      <c r="AI37">
        <v>0.97659849999999992</v>
      </c>
      <c r="AJ37">
        <v>0</v>
      </c>
      <c r="AK37">
        <v>15.883860240000001</v>
      </c>
      <c r="AL37">
        <v>0</v>
      </c>
      <c r="AM37">
        <v>0</v>
      </c>
      <c r="AN37">
        <v>0.439873827</v>
      </c>
      <c r="AO37">
        <v>2.7059760000000002</v>
      </c>
      <c r="AP37">
        <v>2.947581</v>
      </c>
      <c r="AQ37">
        <v>0</v>
      </c>
      <c r="AR37">
        <v>1.0161215999999997</v>
      </c>
      <c r="AS37">
        <v>1.6508294400000001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8.7858891455687846</v>
      </c>
      <c r="BB37">
        <f t="shared" si="0"/>
        <v>242.23952977511235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4.6942767219917014</v>
      </c>
      <c r="L38">
        <v>0</v>
      </c>
      <c r="M38">
        <v>28.216485893072782</v>
      </c>
      <c r="N38">
        <v>36.248704741043937</v>
      </c>
      <c r="O38">
        <v>0</v>
      </c>
      <c r="P38">
        <v>41.657077451354461</v>
      </c>
      <c r="Q38">
        <v>0</v>
      </c>
      <c r="R38">
        <v>6.4969370774263897</v>
      </c>
      <c r="S38">
        <v>8.093264664053299</v>
      </c>
      <c r="T38">
        <v>0</v>
      </c>
      <c r="U38">
        <v>21.410233160621786</v>
      </c>
      <c r="V38">
        <v>6.3626943410298455</v>
      </c>
      <c r="W38">
        <v>14.233609269926323</v>
      </c>
      <c r="X38">
        <v>30.003235233160606</v>
      </c>
      <c r="Y38">
        <v>0</v>
      </c>
      <c r="Z38">
        <v>2.0107058399999995</v>
      </c>
      <c r="AA38">
        <v>0</v>
      </c>
      <c r="AB38">
        <v>4.0076610000000006</v>
      </c>
      <c r="AC38">
        <v>0</v>
      </c>
      <c r="AD38">
        <v>2.7965699999999996</v>
      </c>
      <c r="AE38">
        <v>4.6842850600000006</v>
      </c>
      <c r="AF38">
        <v>1.9662681999999996</v>
      </c>
      <c r="AG38">
        <v>12.48320592</v>
      </c>
      <c r="AH38">
        <v>0</v>
      </c>
      <c r="AI38">
        <v>0.97659849999999992</v>
      </c>
      <c r="AJ38">
        <v>0</v>
      </c>
      <c r="AK38">
        <v>15.883860240000001</v>
      </c>
      <c r="AL38">
        <v>0</v>
      </c>
      <c r="AM38">
        <v>0</v>
      </c>
      <c r="AN38">
        <v>0.439873827</v>
      </c>
      <c r="AO38">
        <v>2.7059760000000002</v>
      </c>
      <c r="AP38">
        <v>2.947581</v>
      </c>
      <c r="AQ38">
        <v>0</v>
      </c>
      <c r="AR38">
        <v>1.0161215999999997</v>
      </c>
      <c r="AS38">
        <v>1.6508294400000001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8.7845112647687849</v>
      </c>
      <c r="BB38">
        <f t="shared" si="0"/>
        <v>242.20154391591234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4.6942767219917014</v>
      </c>
      <c r="L39">
        <v>0</v>
      </c>
      <c r="M39">
        <v>28.216485893072782</v>
      </c>
      <c r="N39">
        <v>36.248704741043937</v>
      </c>
      <c r="O39">
        <v>0</v>
      </c>
      <c r="P39">
        <v>33.325661961083554</v>
      </c>
      <c r="Q39">
        <v>0</v>
      </c>
      <c r="R39">
        <v>6.4969370774263897</v>
      </c>
      <c r="S39">
        <v>8.093264664053299</v>
      </c>
      <c r="T39">
        <v>0</v>
      </c>
      <c r="U39">
        <v>21.410233160621786</v>
      </c>
      <c r="V39">
        <v>6.3626943410298455</v>
      </c>
      <c r="W39">
        <v>14.233609269926323</v>
      </c>
      <c r="X39">
        <v>30.003235233160606</v>
      </c>
      <c r="Y39">
        <v>0</v>
      </c>
      <c r="Z39">
        <v>2.0107058399999995</v>
      </c>
      <c r="AA39">
        <v>0</v>
      </c>
      <c r="AB39">
        <v>4.0076610000000006</v>
      </c>
      <c r="AC39">
        <v>0</v>
      </c>
      <c r="AD39">
        <v>2.7965699999999996</v>
      </c>
      <c r="AE39">
        <v>0</v>
      </c>
      <c r="AF39">
        <v>0</v>
      </c>
      <c r="AG39">
        <v>12.48320592</v>
      </c>
      <c r="AH39">
        <v>0</v>
      </c>
      <c r="AI39">
        <v>0.97659849999999992</v>
      </c>
      <c r="AJ39">
        <v>0</v>
      </c>
      <c r="AK39">
        <v>15.883860240000001</v>
      </c>
      <c r="AL39">
        <v>0</v>
      </c>
      <c r="AM39">
        <v>0</v>
      </c>
      <c r="AN39">
        <v>0.439873827</v>
      </c>
      <c r="AO39">
        <v>2.6157767999999999</v>
      </c>
      <c r="AP39">
        <v>2.7510755999999996</v>
      </c>
      <c r="AQ39">
        <v>0</v>
      </c>
      <c r="AR39">
        <v>1.0161215999999997</v>
      </c>
      <c r="AS39">
        <v>1.6508294400000001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8.2501081510092895</v>
      </c>
      <c r="BB39">
        <f t="shared" si="0"/>
        <v>227.4672736794009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4.6942767219917014</v>
      </c>
      <c r="L40">
        <v>0</v>
      </c>
      <c r="M40">
        <v>28.216485893072782</v>
      </c>
      <c r="N40">
        <v>36.248704741043937</v>
      </c>
      <c r="O40">
        <v>0</v>
      </c>
      <c r="P40">
        <v>33.325661961083554</v>
      </c>
      <c r="Q40">
        <v>0</v>
      </c>
      <c r="R40">
        <v>6.4969370774263897</v>
      </c>
      <c r="S40">
        <v>8.093264664053299</v>
      </c>
      <c r="T40">
        <v>0</v>
      </c>
      <c r="U40">
        <v>21.410233160621786</v>
      </c>
      <c r="V40">
        <v>6.3626943410298455</v>
      </c>
      <c r="W40">
        <v>14.233609269926323</v>
      </c>
      <c r="X40">
        <v>30.003235233160606</v>
      </c>
      <c r="Y40">
        <v>0</v>
      </c>
      <c r="Z40">
        <v>2.0107058399999995</v>
      </c>
      <c r="AA40">
        <v>0</v>
      </c>
      <c r="AB40">
        <v>0</v>
      </c>
      <c r="AC40">
        <v>0</v>
      </c>
      <c r="AD40">
        <v>2.7965699999999996</v>
      </c>
      <c r="AE40">
        <v>0</v>
      </c>
      <c r="AF40">
        <v>0</v>
      </c>
      <c r="AG40">
        <v>12.48320592</v>
      </c>
      <c r="AH40">
        <v>0</v>
      </c>
      <c r="AI40">
        <v>0.97659849999999992</v>
      </c>
      <c r="AJ40">
        <v>0</v>
      </c>
      <c r="AK40">
        <v>15.883860240000001</v>
      </c>
      <c r="AL40">
        <v>0</v>
      </c>
      <c r="AM40">
        <v>0</v>
      </c>
      <c r="AN40">
        <v>0.439873827</v>
      </c>
      <c r="AO40">
        <v>2.6157767999999999</v>
      </c>
      <c r="AP40">
        <v>2.7510755999999996</v>
      </c>
      <c r="AQ40">
        <v>0</v>
      </c>
      <c r="AR40">
        <v>1.0161215999999997</v>
      </c>
      <c r="AS40">
        <v>1.6508294400000001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8.1098400160092901</v>
      </c>
      <c r="BB40">
        <f t="shared" si="0"/>
        <v>223.5998808144009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4.6942728435275658</v>
      </c>
      <c r="L41">
        <v>0</v>
      </c>
      <c r="M41">
        <v>28.216485893072782</v>
      </c>
      <c r="N41">
        <v>36.248704741043937</v>
      </c>
      <c r="O41">
        <v>0</v>
      </c>
      <c r="P41">
        <v>33.325661961083554</v>
      </c>
      <c r="Q41">
        <v>0</v>
      </c>
      <c r="R41">
        <v>6.4969370774263897</v>
      </c>
      <c r="S41">
        <v>8.093264664053299</v>
      </c>
      <c r="T41">
        <v>0</v>
      </c>
      <c r="U41">
        <v>21.410233160621786</v>
      </c>
      <c r="V41">
        <v>6.528497409326425</v>
      </c>
      <c r="W41">
        <v>14.233609269926323</v>
      </c>
      <c r="X41">
        <v>30.003235233160606</v>
      </c>
      <c r="Y41">
        <v>0</v>
      </c>
      <c r="Z41">
        <v>2.0107058399999995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0</v>
      </c>
      <c r="AG41">
        <v>12.48320592</v>
      </c>
      <c r="AH41">
        <v>0</v>
      </c>
      <c r="AI41">
        <v>0</v>
      </c>
      <c r="AJ41">
        <v>0</v>
      </c>
      <c r="AK41">
        <v>15.883860240000001</v>
      </c>
      <c r="AL41">
        <v>0</v>
      </c>
      <c r="AM41">
        <v>0</v>
      </c>
      <c r="AN41">
        <v>0.439873827</v>
      </c>
      <c r="AO41">
        <v>2.6157767999999999</v>
      </c>
      <c r="AP41">
        <v>2.7510755999999996</v>
      </c>
      <c r="AQ41">
        <v>0</v>
      </c>
      <c r="AR41">
        <v>1.0161215999999997</v>
      </c>
      <c r="AS41">
        <v>1.6508294400000001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8.0814621509596236</v>
      </c>
      <c r="BB41">
        <f t="shared" si="0"/>
        <v>222.81745936928303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4.6942728435275658</v>
      </c>
      <c r="L42">
        <v>0</v>
      </c>
      <c r="M42">
        <v>28.216485893072782</v>
      </c>
      <c r="N42">
        <v>36.248704741043937</v>
      </c>
      <c r="O42">
        <v>0</v>
      </c>
      <c r="P42">
        <v>33.325661961083554</v>
      </c>
      <c r="Q42">
        <v>0</v>
      </c>
      <c r="R42">
        <v>6.4969370774263897</v>
      </c>
      <c r="S42">
        <v>8.093264664053299</v>
      </c>
      <c r="T42">
        <v>0</v>
      </c>
      <c r="U42">
        <v>21.410233160621786</v>
      </c>
      <c r="V42">
        <v>6.528497409326425</v>
      </c>
      <c r="W42">
        <v>14.233609269926323</v>
      </c>
      <c r="X42">
        <v>30.003235233160606</v>
      </c>
      <c r="Y42">
        <v>0</v>
      </c>
      <c r="Z42">
        <v>2.0107058399999995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0</v>
      </c>
      <c r="AG42">
        <v>12.48320592</v>
      </c>
      <c r="AH42">
        <v>0</v>
      </c>
      <c r="AI42">
        <v>0</v>
      </c>
      <c r="AJ42">
        <v>0</v>
      </c>
      <c r="AK42">
        <v>15.883860240000001</v>
      </c>
      <c r="AL42">
        <v>0</v>
      </c>
      <c r="AM42">
        <v>0</v>
      </c>
      <c r="AN42">
        <v>0.439873827</v>
      </c>
      <c r="AO42">
        <v>2.6157767999999999</v>
      </c>
      <c r="AP42">
        <v>2.7510755999999996</v>
      </c>
      <c r="AQ42">
        <v>0</v>
      </c>
      <c r="AR42">
        <v>1.0161215999999997</v>
      </c>
      <c r="AS42">
        <v>1.6508294400000001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8.0814621509596236</v>
      </c>
      <c r="BB42">
        <f t="shared" si="0"/>
        <v>222.81745936928303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4.6942728435275658</v>
      </c>
      <c r="L43">
        <v>0</v>
      </c>
      <c r="M43">
        <v>28.216485893072782</v>
      </c>
      <c r="N43">
        <v>36.248704741043937</v>
      </c>
      <c r="O43">
        <v>0</v>
      </c>
      <c r="P43">
        <v>33.088082901554408</v>
      </c>
      <c r="Q43">
        <v>0</v>
      </c>
      <c r="R43">
        <v>6.4969370774263897</v>
      </c>
      <c r="S43">
        <v>8.093264664053299</v>
      </c>
      <c r="T43">
        <v>0</v>
      </c>
      <c r="U43">
        <v>21.410233160621786</v>
      </c>
      <c r="V43">
        <v>6.765748906933168</v>
      </c>
      <c r="W43">
        <v>14.233609269926323</v>
      </c>
      <c r="X43">
        <v>30.003235233160606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0</v>
      </c>
      <c r="AG43">
        <v>12.48320592</v>
      </c>
      <c r="AH43">
        <v>0</v>
      </c>
      <c r="AI43">
        <v>0</v>
      </c>
      <c r="AJ43">
        <v>0</v>
      </c>
      <c r="AK43">
        <v>15.883860240000001</v>
      </c>
      <c r="AL43">
        <v>0</v>
      </c>
      <c r="AM43">
        <v>0</v>
      </c>
      <c r="AN43">
        <v>0.439873827</v>
      </c>
      <c r="AO43">
        <v>2.6157767999999999</v>
      </c>
      <c r="AP43">
        <v>2.7510755999999996</v>
      </c>
      <c r="AQ43">
        <v>0</v>
      </c>
      <c r="AR43">
        <v>1.0161215999999997</v>
      </c>
      <c r="AS43">
        <v>1.6508294400000001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8.0110759818923434</v>
      </c>
      <c r="BB43">
        <f t="shared" si="0"/>
        <v>220.8768121364279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4.6942728435275658</v>
      </c>
      <c r="L44">
        <v>0</v>
      </c>
      <c r="M44">
        <v>28.216485893072782</v>
      </c>
      <c r="N44">
        <v>36.248704741043937</v>
      </c>
      <c r="O44">
        <v>0</v>
      </c>
      <c r="P44">
        <v>33.088082901554408</v>
      </c>
      <c r="Q44">
        <v>0</v>
      </c>
      <c r="R44">
        <v>6.4969370774263897</v>
      </c>
      <c r="S44">
        <v>8.093264664053299</v>
      </c>
      <c r="T44">
        <v>0</v>
      </c>
      <c r="U44">
        <v>21.410233160621786</v>
      </c>
      <c r="V44">
        <v>6.765748906933168</v>
      </c>
      <c r="W44">
        <v>14.233609269926323</v>
      </c>
      <c r="X44">
        <v>30.003235233160606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0</v>
      </c>
      <c r="AG44">
        <v>12.48320592</v>
      </c>
      <c r="AH44">
        <v>0</v>
      </c>
      <c r="AI44">
        <v>0</v>
      </c>
      <c r="AJ44">
        <v>0</v>
      </c>
      <c r="AK44">
        <v>15.883860240000001</v>
      </c>
      <c r="AL44">
        <v>0</v>
      </c>
      <c r="AM44">
        <v>0</v>
      </c>
      <c r="AN44">
        <v>0.439873827</v>
      </c>
      <c r="AO44">
        <v>2.6157767999999999</v>
      </c>
      <c r="AP44">
        <v>2.7510755999999996</v>
      </c>
      <c r="AQ44">
        <v>0</v>
      </c>
      <c r="AR44">
        <v>1.0161215999999997</v>
      </c>
      <c r="AS44">
        <v>1.6508294400000001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8.0110759818923434</v>
      </c>
      <c r="BB44">
        <f t="shared" si="0"/>
        <v>220.8768121364279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4.6940876048462252</v>
      </c>
      <c r="L45">
        <v>0</v>
      </c>
      <c r="M45">
        <v>28.216485893072782</v>
      </c>
      <c r="N45">
        <v>36.248704741043937</v>
      </c>
      <c r="O45">
        <v>0</v>
      </c>
      <c r="P45">
        <v>31.97865966202783</v>
      </c>
      <c r="Q45">
        <v>0</v>
      </c>
      <c r="R45">
        <v>6.4974096096767422</v>
      </c>
      <c r="S45">
        <v>8.0952596221133657</v>
      </c>
      <c r="T45">
        <v>0</v>
      </c>
      <c r="U45">
        <v>21.410233160621786</v>
      </c>
      <c r="V45">
        <v>3.9244145748987855</v>
      </c>
      <c r="W45">
        <v>14.233609269926323</v>
      </c>
      <c r="X45">
        <v>30.003235233160606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12.48320592</v>
      </c>
      <c r="AH45">
        <v>0</v>
      </c>
      <c r="AI45">
        <v>0</v>
      </c>
      <c r="AJ45">
        <v>0</v>
      </c>
      <c r="AK45">
        <v>15.883860240000001</v>
      </c>
      <c r="AL45">
        <v>0</v>
      </c>
      <c r="AM45">
        <v>0</v>
      </c>
      <c r="AN45">
        <v>0.439873827</v>
      </c>
      <c r="AO45">
        <v>2.6157767999999999</v>
      </c>
      <c r="AP45">
        <v>4.0087101599999997</v>
      </c>
      <c r="AQ45">
        <v>0</v>
      </c>
      <c r="AR45">
        <v>1.0161215999999997</v>
      </c>
      <c r="AS45">
        <v>1.6508294400000001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7.9168966163173007</v>
      </c>
      <c r="BB45">
        <f t="shared" si="0"/>
        <v>218.28015074207104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4.6940876048462252</v>
      </c>
      <c r="L46">
        <v>0</v>
      </c>
      <c r="M46">
        <v>28.216485893072782</v>
      </c>
      <c r="N46">
        <v>36.248704741043937</v>
      </c>
      <c r="O46">
        <v>0</v>
      </c>
      <c r="P46">
        <v>31.97865966202783</v>
      </c>
      <c r="Q46">
        <v>0</v>
      </c>
      <c r="R46">
        <v>6.4974096096767422</v>
      </c>
      <c r="S46">
        <v>8.0952596221133657</v>
      </c>
      <c r="T46">
        <v>0</v>
      </c>
      <c r="U46">
        <v>21.410233160621786</v>
      </c>
      <c r="V46">
        <v>3.9244145748987855</v>
      </c>
      <c r="W46">
        <v>14.233609269926323</v>
      </c>
      <c r="X46">
        <v>30.003235233160606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12.48320592</v>
      </c>
      <c r="AH46">
        <v>0</v>
      </c>
      <c r="AI46">
        <v>0</v>
      </c>
      <c r="AJ46">
        <v>0</v>
      </c>
      <c r="AK46">
        <v>15.883860240000001</v>
      </c>
      <c r="AL46">
        <v>0</v>
      </c>
      <c r="AM46">
        <v>0</v>
      </c>
      <c r="AN46">
        <v>0.439873827</v>
      </c>
      <c r="AO46">
        <v>2.6157767999999999</v>
      </c>
      <c r="AP46">
        <v>4.0087101599999997</v>
      </c>
      <c r="AQ46">
        <v>0</v>
      </c>
      <c r="AR46">
        <v>1.0161215999999997</v>
      </c>
      <c r="AS46">
        <v>1.6508294400000001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7.9168966163173007</v>
      </c>
      <c r="BB46">
        <f t="shared" si="0"/>
        <v>218.28015074207104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4.6940876048462252</v>
      </c>
      <c r="L47">
        <v>0</v>
      </c>
      <c r="M47">
        <v>28.216485893072782</v>
      </c>
      <c r="N47">
        <v>36.248704741043937</v>
      </c>
      <c r="O47">
        <v>0</v>
      </c>
      <c r="P47">
        <v>31.97865966202783</v>
      </c>
      <c r="Q47">
        <v>0</v>
      </c>
      <c r="R47">
        <v>6.4974096096767422</v>
      </c>
      <c r="S47">
        <v>8.0952596221133657</v>
      </c>
      <c r="T47">
        <v>0</v>
      </c>
      <c r="U47">
        <v>21.410233160621786</v>
      </c>
      <c r="V47">
        <v>3.9244145748987855</v>
      </c>
      <c r="W47">
        <v>14.233609269926323</v>
      </c>
      <c r="X47">
        <v>30.003235233160606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12.48320592</v>
      </c>
      <c r="AH47">
        <v>0</v>
      </c>
      <c r="AI47">
        <v>0</v>
      </c>
      <c r="AJ47">
        <v>0</v>
      </c>
      <c r="AK47">
        <v>15.883860240000001</v>
      </c>
      <c r="AL47">
        <v>0</v>
      </c>
      <c r="AM47">
        <v>0</v>
      </c>
      <c r="AN47">
        <v>0.439873827</v>
      </c>
      <c r="AO47">
        <v>2.6157767999999999</v>
      </c>
      <c r="AP47">
        <v>4.0087101599999997</v>
      </c>
      <c r="AQ47">
        <v>0</v>
      </c>
      <c r="AR47">
        <v>1.0161215999999997</v>
      </c>
      <c r="AS47">
        <v>1.6508294400000001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7.9168966163173007</v>
      </c>
      <c r="BB47">
        <f t="shared" si="0"/>
        <v>218.28015074207104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4.6940876048462252</v>
      </c>
      <c r="L48">
        <v>0</v>
      </c>
      <c r="M48">
        <v>28.216485893072782</v>
      </c>
      <c r="N48">
        <v>36.248704741043937</v>
      </c>
      <c r="O48">
        <v>0</v>
      </c>
      <c r="P48">
        <v>31.97865966202783</v>
      </c>
      <c r="Q48">
        <v>0</v>
      </c>
      <c r="R48">
        <v>6.4974096096767422</v>
      </c>
      <c r="S48">
        <v>8.0952596221133657</v>
      </c>
      <c r="T48">
        <v>0</v>
      </c>
      <c r="U48">
        <v>21.410233160621786</v>
      </c>
      <c r="V48">
        <v>3.9244145748987855</v>
      </c>
      <c r="W48">
        <v>14.233609269926323</v>
      </c>
      <c r="X48">
        <v>30.003235233160606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12.48320592</v>
      </c>
      <c r="AH48">
        <v>0</v>
      </c>
      <c r="AI48">
        <v>0</v>
      </c>
      <c r="AJ48">
        <v>0</v>
      </c>
      <c r="AK48">
        <v>15.883860240000001</v>
      </c>
      <c r="AL48">
        <v>0</v>
      </c>
      <c r="AM48">
        <v>0</v>
      </c>
      <c r="AN48">
        <v>0.439873827</v>
      </c>
      <c r="AO48">
        <v>2.6157767999999999</v>
      </c>
      <c r="AP48">
        <v>2.947581</v>
      </c>
      <c r="AQ48">
        <v>0</v>
      </c>
      <c r="AR48">
        <v>1.0161215999999997</v>
      </c>
      <c r="AS48">
        <v>1.6508294400000001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7.8797569423173002</v>
      </c>
      <c r="BB48">
        <f t="shared" si="0"/>
        <v>217.25616125607107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4.6940876048462252</v>
      </c>
      <c r="L49">
        <v>0</v>
      </c>
      <c r="M49">
        <v>28.216485893072782</v>
      </c>
      <c r="N49">
        <v>36.248704741043937</v>
      </c>
      <c r="O49">
        <v>0</v>
      </c>
      <c r="P49">
        <v>31.97865966202783</v>
      </c>
      <c r="Q49">
        <v>0</v>
      </c>
      <c r="R49">
        <v>6.4974096096767422</v>
      </c>
      <c r="S49">
        <v>8.0998246634009803</v>
      </c>
      <c r="T49">
        <v>0</v>
      </c>
      <c r="U49">
        <v>21.410233160621786</v>
      </c>
      <c r="V49">
        <v>3.9244145748987855</v>
      </c>
      <c r="W49">
        <v>14.233609269926323</v>
      </c>
      <c r="X49">
        <v>30.003235233160606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12.48320592</v>
      </c>
      <c r="AH49">
        <v>0</v>
      </c>
      <c r="AI49">
        <v>0</v>
      </c>
      <c r="AJ49">
        <v>0</v>
      </c>
      <c r="AK49">
        <v>15.883860240000001</v>
      </c>
      <c r="AL49">
        <v>0</v>
      </c>
      <c r="AM49">
        <v>0</v>
      </c>
      <c r="AN49">
        <v>0.439873827</v>
      </c>
      <c r="AO49">
        <v>2.6157767999999999</v>
      </c>
      <c r="AP49">
        <v>2.947581</v>
      </c>
      <c r="AQ49">
        <v>0</v>
      </c>
      <c r="AR49">
        <v>1.0161215999999997</v>
      </c>
      <c r="AS49">
        <v>1.6508294400000001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7.8799167351794424</v>
      </c>
      <c r="BB49">
        <f t="shared" si="0"/>
        <v>217.26056650449652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4.6940876048462252</v>
      </c>
      <c r="L50">
        <v>0</v>
      </c>
      <c r="M50">
        <v>28.216485893072782</v>
      </c>
      <c r="N50">
        <v>36.248704741043937</v>
      </c>
      <c r="O50">
        <v>0</v>
      </c>
      <c r="P50">
        <v>31.979274452453193</v>
      </c>
      <c r="Q50">
        <v>0</v>
      </c>
      <c r="R50">
        <v>6.4974096096767422</v>
      </c>
      <c r="S50">
        <v>8.0998246634009803</v>
      </c>
      <c r="T50">
        <v>0</v>
      </c>
      <c r="U50">
        <v>21.410233160621786</v>
      </c>
      <c r="V50">
        <v>3.9244145748987855</v>
      </c>
      <c r="W50">
        <v>14.233609269926323</v>
      </c>
      <c r="X50">
        <v>30.003235233160606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2.7965699999999996</v>
      </c>
      <c r="AE50">
        <v>0</v>
      </c>
      <c r="AF50">
        <v>0</v>
      </c>
      <c r="AG50">
        <v>12.48320592</v>
      </c>
      <c r="AH50">
        <v>0</v>
      </c>
      <c r="AI50">
        <v>0</v>
      </c>
      <c r="AJ50">
        <v>0</v>
      </c>
      <c r="AK50">
        <v>15.883860240000001</v>
      </c>
      <c r="AL50">
        <v>0</v>
      </c>
      <c r="AM50">
        <v>0</v>
      </c>
      <c r="AN50">
        <v>0.439873827</v>
      </c>
      <c r="AO50">
        <v>2.6157767999999999</v>
      </c>
      <c r="AP50">
        <v>2.947581</v>
      </c>
      <c r="AQ50">
        <v>0</v>
      </c>
      <c r="AR50">
        <v>1.0161215999999997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7.9348284544413872</v>
      </c>
      <c r="BB50">
        <f t="shared" si="0"/>
        <v>218.77455754365991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4.6940876048462252</v>
      </c>
      <c r="L51">
        <v>0</v>
      </c>
      <c r="M51">
        <v>28.216485893072782</v>
      </c>
      <c r="N51">
        <v>36.248704741043937</v>
      </c>
      <c r="O51">
        <v>0</v>
      </c>
      <c r="P51">
        <v>31.97865966202783</v>
      </c>
      <c r="Q51">
        <v>0</v>
      </c>
      <c r="R51">
        <v>6.4974096096767422</v>
      </c>
      <c r="S51">
        <v>8.0998246634009803</v>
      </c>
      <c r="T51">
        <v>0</v>
      </c>
      <c r="U51">
        <v>21.410233160621786</v>
      </c>
      <c r="V51">
        <v>3.9244145748987855</v>
      </c>
      <c r="W51">
        <v>14.233609269926323</v>
      </c>
      <c r="X51">
        <v>30.003235233160606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2.7965699999999996</v>
      </c>
      <c r="AE51">
        <v>0</v>
      </c>
      <c r="AF51">
        <v>0</v>
      </c>
      <c r="AG51">
        <v>12.48320592</v>
      </c>
      <c r="AH51">
        <v>0</v>
      </c>
      <c r="AI51">
        <v>0</v>
      </c>
      <c r="AJ51">
        <v>0</v>
      </c>
      <c r="AK51">
        <v>15.883860240000001</v>
      </c>
      <c r="AL51">
        <v>0</v>
      </c>
      <c r="AM51">
        <v>0</v>
      </c>
      <c r="AN51">
        <v>0.439873827</v>
      </c>
      <c r="AO51">
        <v>2.6157767999999999</v>
      </c>
      <c r="AP51">
        <v>2.947581</v>
      </c>
      <c r="AQ51">
        <v>0</v>
      </c>
      <c r="AR51">
        <v>16.257945599999996</v>
      </c>
      <c r="AS51">
        <v>7.5525446879999985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8.6199407315794367</v>
      </c>
      <c r="BB51">
        <f t="shared" si="0"/>
        <v>237.66408175609655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4.6940876048462252</v>
      </c>
      <c r="L52">
        <v>0</v>
      </c>
      <c r="M52">
        <v>28.216485893072782</v>
      </c>
      <c r="N52">
        <v>36.248704741043937</v>
      </c>
      <c r="O52">
        <v>0</v>
      </c>
      <c r="P52">
        <v>31.97865966202783</v>
      </c>
      <c r="Q52">
        <v>0</v>
      </c>
      <c r="R52">
        <v>6.4974096096767422</v>
      </c>
      <c r="S52">
        <v>8.0998246634009803</v>
      </c>
      <c r="T52">
        <v>0</v>
      </c>
      <c r="U52">
        <v>21.410233160621786</v>
      </c>
      <c r="V52">
        <v>3.9244145748987855</v>
      </c>
      <c r="W52">
        <v>14.233609269926323</v>
      </c>
      <c r="X52">
        <v>30.003235233160606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2.7965699999999996</v>
      </c>
      <c r="AE52">
        <v>0</v>
      </c>
      <c r="AF52">
        <v>0</v>
      </c>
      <c r="AG52">
        <v>12.48320592</v>
      </c>
      <c r="AH52">
        <v>0</v>
      </c>
      <c r="AI52">
        <v>0</v>
      </c>
      <c r="AJ52">
        <v>0</v>
      </c>
      <c r="AK52">
        <v>15.883860240000001</v>
      </c>
      <c r="AL52">
        <v>0</v>
      </c>
      <c r="AM52">
        <v>0</v>
      </c>
      <c r="AN52">
        <v>0.439873827</v>
      </c>
      <c r="AO52">
        <v>2.6157767999999999</v>
      </c>
      <c r="AP52">
        <v>2.947581</v>
      </c>
      <c r="AQ52">
        <v>0</v>
      </c>
      <c r="AR52">
        <v>16.257945599999996</v>
      </c>
      <c r="AS52">
        <v>7.5525446879999985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8.6199407315794367</v>
      </c>
      <c r="BB52">
        <f t="shared" si="0"/>
        <v>237.66408175609655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4.6940876048462252</v>
      </c>
      <c r="L53">
        <v>0</v>
      </c>
      <c r="M53">
        <v>28.216485893072782</v>
      </c>
      <c r="N53">
        <v>36.248704741043937</v>
      </c>
      <c r="O53">
        <v>0</v>
      </c>
      <c r="P53">
        <v>31.97865966202783</v>
      </c>
      <c r="Q53">
        <v>0</v>
      </c>
      <c r="R53">
        <v>6.4974096096767422</v>
      </c>
      <c r="S53">
        <v>8.1169589497206704</v>
      </c>
      <c r="T53">
        <v>0</v>
      </c>
      <c r="U53">
        <v>21.410233160621786</v>
      </c>
      <c r="V53">
        <v>3.9244145748987855</v>
      </c>
      <c r="W53">
        <v>14.233609269926323</v>
      </c>
      <c r="X53">
        <v>30.003235233160606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2.7965699999999996</v>
      </c>
      <c r="AE53">
        <v>0</v>
      </c>
      <c r="AF53">
        <v>0</v>
      </c>
      <c r="AG53">
        <v>12.48320592</v>
      </c>
      <c r="AH53">
        <v>0</v>
      </c>
      <c r="AI53">
        <v>0</v>
      </c>
      <c r="AJ53">
        <v>0</v>
      </c>
      <c r="AK53">
        <v>15.883860240000001</v>
      </c>
      <c r="AL53">
        <v>0</v>
      </c>
      <c r="AM53">
        <v>0</v>
      </c>
      <c r="AN53">
        <v>0.439873827</v>
      </c>
      <c r="AO53">
        <v>2.6157767999999999</v>
      </c>
      <c r="AP53">
        <v>4.0087101599999997</v>
      </c>
      <c r="AQ53">
        <v>0</v>
      </c>
      <c r="AR53">
        <v>1.0161215999999997</v>
      </c>
      <c r="AS53">
        <v>7.5525446879999985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8.1242164736528313</v>
      </c>
      <c r="BB53">
        <f t="shared" si="0"/>
        <v>223.99624546034281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4.6940876048462252</v>
      </c>
      <c r="L54">
        <v>0</v>
      </c>
      <c r="M54">
        <v>28.216485893072782</v>
      </c>
      <c r="N54">
        <v>36.248704741043937</v>
      </c>
      <c r="O54">
        <v>0</v>
      </c>
      <c r="P54">
        <v>31.97865966202783</v>
      </c>
      <c r="Q54">
        <v>0</v>
      </c>
      <c r="R54">
        <v>6.4974096096767422</v>
      </c>
      <c r="S54">
        <v>8.1169589497206704</v>
      </c>
      <c r="T54">
        <v>0</v>
      </c>
      <c r="U54">
        <v>21.410233160621786</v>
      </c>
      <c r="V54">
        <v>3.9244145748987855</v>
      </c>
      <c r="W54">
        <v>14.233609269926323</v>
      </c>
      <c r="X54">
        <v>30.003235233160606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2.7965699999999996</v>
      </c>
      <c r="AE54">
        <v>4.7236488000000003</v>
      </c>
      <c r="AF54">
        <v>0</v>
      </c>
      <c r="AG54">
        <v>12.48320592</v>
      </c>
      <c r="AH54">
        <v>0</v>
      </c>
      <c r="AI54">
        <v>0</v>
      </c>
      <c r="AJ54">
        <v>0</v>
      </c>
      <c r="AK54">
        <v>15.883860240000001</v>
      </c>
      <c r="AL54">
        <v>0</v>
      </c>
      <c r="AM54">
        <v>0</v>
      </c>
      <c r="AN54">
        <v>0.439873827</v>
      </c>
      <c r="AO54">
        <v>2.6157767999999999</v>
      </c>
      <c r="AP54">
        <v>4.0087101599999997</v>
      </c>
      <c r="AQ54">
        <v>0</v>
      </c>
      <c r="AR54">
        <v>1.0161215999999997</v>
      </c>
      <c r="AS54">
        <v>7.5525446879999985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8.289544181652829</v>
      </c>
      <c r="BB54">
        <f t="shared" si="0"/>
        <v>228.55456655234281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4.6940639146080132</v>
      </c>
      <c r="L55">
        <v>0</v>
      </c>
      <c r="M55">
        <v>28.216485893072782</v>
      </c>
      <c r="N55">
        <v>36.248704741043937</v>
      </c>
      <c r="O55">
        <v>0</v>
      </c>
      <c r="P55">
        <v>31.97865966202783</v>
      </c>
      <c r="Q55">
        <v>0</v>
      </c>
      <c r="R55">
        <v>6.4974089683554226</v>
      </c>
      <c r="S55">
        <v>8.3937826648314715</v>
      </c>
      <c r="T55">
        <v>0</v>
      </c>
      <c r="U55">
        <v>21.410233160621786</v>
      </c>
      <c r="V55">
        <v>5.2642487046632134</v>
      </c>
      <c r="W55">
        <v>14.233609269926323</v>
      </c>
      <c r="X55">
        <v>30.003235233160606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2.7965699999999996</v>
      </c>
      <c r="AE55">
        <v>4.7236488000000003</v>
      </c>
      <c r="AF55">
        <v>0</v>
      </c>
      <c r="AG55">
        <v>12.48320592</v>
      </c>
      <c r="AH55">
        <v>0</v>
      </c>
      <c r="AI55">
        <v>0</v>
      </c>
      <c r="AJ55">
        <v>0</v>
      </c>
      <c r="AK55">
        <v>15.883860240000001</v>
      </c>
      <c r="AL55">
        <v>0</v>
      </c>
      <c r="AM55">
        <v>0</v>
      </c>
      <c r="AN55">
        <v>0.439873827</v>
      </c>
      <c r="AO55">
        <v>2.8863743999999998</v>
      </c>
      <c r="AP55">
        <v>4.0087101599999997</v>
      </c>
      <c r="AQ55">
        <v>0</v>
      </c>
      <c r="AR55">
        <v>1.0161215999999997</v>
      </c>
      <c r="AS55">
        <v>7.5525446879999985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8.3555966988369015</v>
      </c>
      <c r="BB55">
        <f t="shared" si="0"/>
        <v>230.37574514847446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4.6940639146080132</v>
      </c>
      <c r="L56">
        <v>0</v>
      </c>
      <c r="M56">
        <v>28.216485893072782</v>
      </c>
      <c r="N56">
        <v>36.248704741043937</v>
      </c>
      <c r="O56">
        <v>0</v>
      </c>
      <c r="P56">
        <v>31.97865966202783</v>
      </c>
      <c r="Q56">
        <v>0</v>
      </c>
      <c r="R56">
        <v>6.4974089683554226</v>
      </c>
      <c r="S56">
        <v>8.3937826648314715</v>
      </c>
      <c r="T56">
        <v>0</v>
      </c>
      <c r="U56">
        <v>21.410233160621786</v>
      </c>
      <c r="V56">
        <v>5.2642487046632134</v>
      </c>
      <c r="W56">
        <v>14.233609269926323</v>
      </c>
      <c r="X56">
        <v>30.003235233160606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2.7965699999999996</v>
      </c>
      <c r="AE56">
        <v>4.7236488000000003</v>
      </c>
      <c r="AF56">
        <v>0</v>
      </c>
      <c r="AG56">
        <v>12.48320592</v>
      </c>
      <c r="AH56">
        <v>0</v>
      </c>
      <c r="AI56">
        <v>0</v>
      </c>
      <c r="AJ56">
        <v>0</v>
      </c>
      <c r="AK56">
        <v>15.883860240000001</v>
      </c>
      <c r="AL56">
        <v>0</v>
      </c>
      <c r="AM56">
        <v>0</v>
      </c>
      <c r="AN56">
        <v>0.439873827</v>
      </c>
      <c r="AO56">
        <v>2.8863743999999998</v>
      </c>
      <c r="AP56">
        <v>2.947581</v>
      </c>
      <c r="AQ56">
        <v>0</v>
      </c>
      <c r="AR56">
        <v>1.0161215999999997</v>
      </c>
      <c r="AS56">
        <v>7.5525446879999985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8.3184570248369027</v>
      </c>
      <c r="BB56">
        <f t="shared" si="0"/>
        <v>229.35175566247449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4.6942726270568222</v>
      </c>
      <c r="L57">
        <v>0</v>
      </c>
      <c r="M57">
        <v>28.216485893072782</v>
      </c>
      <c r="N57">
        <v>36.248704741043937</v>
      </c>
      <c r="O57">
        <v>0</v>
      </c>
      <c r="P57">
        <v>42.330655290230531</v>
      </c>
      <c r="Q57">
        <v>0</v>
      </c>
      <c r="R57">
        <v>6.5051149220489979</v>
      </c>
      <c r="S57">
        <v>8.3930017188638004</v>
      </c>
      <c r="T57">
        <v>0</v>
      </c>
      <c r="U57">
        <v>21.410233160621786</v>
      </c>
      <c r="V57">
        <v>6.3626943154420381</v>
      </c>
      <c r="W57">
        <v>14.233609269926323</v>
      </c>
      <c r="X57">
        <v>30.003235233160606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2.7965699999999996</v>
      </c>
      <c r="AE57">
        <v>4.7236488000000003</v>
      </c>
      <c r="AF57">
        <v>0</v>
      </c>
      <c r="AG57">
        <v>12.48320592</v>
      </c>
      <c r="AH57">
        <v>5.8116699999999986</v>
      </c>
      <c r="AI57">
        <v>0</v>
      </c>
      <c r="AJ57">
        <v>0</v>
      </c>
      <c r="AK57">
        <v>15.883860240000001</v>
      </c>
      <c r="AL57">
        <v>0</v>
      </c>
      <c r="AM57">
        <v>0</v>
      </c>
      <c r="AN57">
        <v>0.439873827</v>
      </c>
      <c r="AO57">
        <v>2.8863743999999998</v>
      </c>
      <c r="AP57">
        <v>2.947581</v>
      </c>
      <c r="AQ57">
        <v>0</v>
      </c>
      <c r="AR57">
        <v>1.0161215999999997</v>
      </c>
      <c r="AS57">
        <v>3.2191174079999998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8.7712107126707206</v>
      </c>
      <c r="BB57">
        <f t="shared" si="0"/>
        <v>241.83481965379687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4.6942726270568222</v>
      </c>
      <c r="L58">
        <v>0</v>
      </c>
      <c r="M58">
        <v>28.216485893072782</v>
      </c>
      <c r="N58">
        <v>36.248704741043937</v>
      </c>
      <c r="O58">
        <v>0</v>
      </c>
      <c r="P58">
        <v>42.330655290230531</v>
      </c>
      <c r="Q58">
        <v>0</v>
      </c>
      <c r="R58">
        <v>6.5051149220489979</v>
      </c>
      <c r="S58">
        <v>8.3930017188638004</v>
      </c>
      <c r="T58">
        <v>0</v>
      </c>
      <c r="U58">
        <v>21.410233160621786</v>
      </c>
      <c r="V58">
        <v>6.3626943154420381</v>
      </c>
      <c r="W58">
        <v>14.233609269926323</v>
      </c>
      <c r="X58">
        <v>30.003235233160606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2.7965699999999996</v>
      </c>
      <c r="AE58">
        <v>4.7236488000000003</v>
      </c>
      <c r="AF58">
        <v>0</v>
      </c>
      <c r="AG58">
        <v>12.48320592</v>
      </c>
      <c r="AH58">
        <v>11.623339999999997</v>
      </c>
      <c r="AI58">
        <v>0</v>
      </c>
      <c r="AJ58">
        <v>0</v>
      </c>
      <c r="AK58">
        <v>15.883860240000001</v>
      </c>
      <c r="AL58">
        <v>0</v>
      </c>
      <c r="AM58">
        <v>0</v>
      </c>
      <c r="AN58">
        <v>0.439873827</v>
      </c>
      <c r="AO58">
        <v>2.8863743999999998</v>
      </c>
      <c r="AP58">
        <v>2.947581</v>
      </c>
      <c r="AQ58">
        <v>0</v>
      </c>
      <c r="AR58">
        <v>1.0161215999999997</v>
      </c>
      <c r="AS58">
        <v>3.2191174079999998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8.9746191626707184</v>
      </c>
      <c r="BB58">
        <f t="shared" si="0"/>
        <v>247.44308120379691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4.6942726270568222</v>
      </c>
      <c r="L59">
        <v>0</v>
      </c>
      <c r="M59">
        <v>28.216485893072782</v>
      </c>
      <c r="N59">
        <v>36.248704741043937</v>
      </c>
      <c r="O59">
        <v>0</v>
      </c>
      <c r="P59">
        <v>42.330655290230531</v>
      </c>
      <c r="Q59">
        <v>0</v>
      </c>
      <c r="R59">
        <v>6.7357509931613233</v>
      </c>
      <c r="S59">
        <v>8.3930017188638004</v>
      </c>
      <c r="T59">
        <v>0</v>
      </c>
      <c r="U59">
        <v>21.410233160621786</v>
      </c>
      <c r="V59">
        <v>6.3626943154420381</v>
      </c>
      <c r="W59">
        <v>14.233609269926323</v>
      </c>
      <c r="X59">
        <v>30.003235233160606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9.4472976000000006</v>
      </c>
      <c r="AF59">
        <v>0</v>
      </c>
      <c r="AG59">
        <v>12.48320592</v>
      </c>
      <c r="AH59">
        <v>11.623339999999997</v>
      </c>
      <c r="AI59">
        <v>0</v>
      </c>
      <c r="AJ59">
        <v>0</v>
      </c>
      <c r="AK59">
        <v>15.883860240000001</v>
      </c>
      <c r="AL59">
        <v>0</v>
      </c>
      <c r="AM59">
        <v>0</v>
      </c>
      <c r="AN59">
        <v>0.439873827</v>
      </c>
      <c r="AO59">
        <v>2.8863743999999998</v>
      </c>
      <c r="AP59">
        <v>2.947581</v>
      </c>
      <c r="AQ59">
        <v>0</v>
      </c>
      <c r="AR59">
        <v>1.0161215999999997</v>
      </c>
      <c r="AS59">
        <v>3.2191174079999998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9.1480191912262523</v>
      </c>
      <c r="BB59">
        <f t="shared" si="0"/>
        <v>252.22396604635367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4.6942726270568222</v>
      </c>
      <c r="L60">
        <v>0</v>
      </c>
      <c r="M60">
        <v>28.216485893072782</v>
      </c>
      <c r="N60">
        <v>36.248704741043937</v>
      </c>
      <c r="O60">
        <v>0</v>
      </c>
      <c r="P60">
        <v>42.330655290230531</v>
      </c>
      <c r="Q60">
        <v>0</v>
      </c>
      <c r="R60">
        <v>6.5255113636363635</v>
      </c>
      <c r="S60">
        <v>8.3930017188638004</v>
      </c>
      <c r="T60">
        <v>0</v>
      </c>
      <c r="U60">
        <v>21.410233160621786</v>
      </c>
      <c r="V60">
        <v>6.3626943154420381</v>
      </c>
      <c r="W60">
        <v>14.233609269926323</v>
      </c>
      <c r="X60">
        <v>30.003235233160606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9.4472976000000006</v>
      </c>
      <c r="AF60">
        <v>0</v>
      </c>
      <c r="AG60">
        <v>12.48320592</v>
      </c>
      <c r="AH60">
        <v>11.623339999999997</v>
      </c>
      <c r="AI60">
        <v>0</v>
      </c>
      <c r="AJ60">
        <v>0</v>
      </c>
      <c r="AK60">
        <v>15.883860240000001</v>
      </c>
      <c r="AL60">
        <v>0</v>
      </c>
      <c r="AM60">
        <v>0</v>
      </c>
      <c r="AN60">
        <v>0.439873827</v>
      </c>
      <c r="AO60">
        <v>2.8863743999999998</v>
      </c>
      <c r="AP60">
        <v>2.947581</v>
      </c>
      <c r="AQ60">
        <v>0</v>
      </c>
      <c r="AR60">
        <v>1.0161215999999997</v>
      </c>
      <c r="AS60">
        <v>3.2191174079999998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9.1406613577101634</v>
      </c>
      <c r="BB60">
        <f t="shared" si="0"/>
        <v>252.02108425034479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4.6942726270568222</v>
      </c>
      <c r="L61">
        <v>0</v>
      </c>
      <c r="M61">
        <v>28.216485893072782</v>
      </c>
      <c r="N61">
        <v>36.248704741043937</v>
      </c>
      <c r="O61">
        <v>0</v>
      </c>
      <c r="P61">
        <v>42.330655290230531</v>
      </c>
      <c r="Q61">
        <v>0</v>
      </c>
      <c r="R61">
        <v>6.7357509931613233</v>
      </c>
      <c r="S61">
        <v>8.3930017188638004</v>
      </c>
      <c r="T61">
        <v>0</v>
      </c>
      <c r="U61">
        <v>21.410233160621786</v>
      </c>
      <c r="V61">
        <v>6.3626943154420381</v>
      </c>
      <c r="W61">
        <v>14.233609269926323</v>
      </c>
      <c r="X61">
        <v>30.003235233160606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9.4472976000000006</v>
      </c>
      <c r="AF61">
        <v>0</v>
      </c>
      <c r="AG61">
        <v>12.48320592</v>
      </c>
      <c r="AH61">
        <v>11.623339999999997</v>
      </c>
      <c r="AI61">
        <v>0</v>
      </c>
      <c r="AJ61">
        <v>0</v>
      </c>
      <c r="AK61">
        <v>15.883860240000001</v>
      </c>
      <c r="AL61">
        <v>0</v>
      </c>
      <c r="AM61">
        <v>0</v>
      </c>
      <c r="AN61">
        <v>0.439873827</v>
      </c>
      <c r="AO61">
        <v>3.0667727999999999</v>
      </c>
      <c r="AP61">
        <v>2.947581</v>
      </c>
      <c r="AQ61">
        <v>0</v>
      </c>
      <c r="AR61">
        <v>1.0161215999999997</v>
      </c>
      <c r="AS61">
        <v>3.2191174079999998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9.1543331352262545</v>
      </c>
      <c r="BB61">
        <f t="shared" si="0"/>
        <v>252.39805050235364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4.6942726270568222</v>
      </c>
      <c r="L62">
        <v>0</v>
      </c>
      <c r="M62">
        <v>28.216485893072782</v>
      </c>
      <c r="N62">
        <v>36.248704741043937</v>
      </c>
      <c r="O62">
        <v>0</v>
      </c>
      <c r="P62">
        <v>42.330655290230531</v>
      </c>
      <c r="Q62">
        <v>0</v>
      </c>
      <c r="R62">
        <v>6.7357509931613233</v>
      </c>
      <c r="S62">
        <v>8.3930017188638004</v>
      </c>
      <c r="T62">
        <v>0</v>
      </c>
      <c r="U62">
        <v>21.410233160621786</v>
      </c>
      <c r="V62">
        <v>6.3626943154420381</v>
      </c>
      <c r="W62">
        <v>14.233609269926323</v>
      </c>
      <c r="X62">
        <v>30.003235233160606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9.4472976000000006</v>
      </c>
      <c r="AF62">
        <v>0</v>
      </c>
      <c r="AG62">
        <v>12.48320592</v>
      </c>
      <c r="AH62">
        <v>13.076257500000002</v>
      </c>
      <c r="AI62">
        <v>0</v>
      </c>
      <c r="AJ62">
        <v>0</v>
      </c>
      <c r="AK62">
        <v>15.883860240000001</v>
      </c>
      <c r="AL62">
        <v>0</v>
      </c>
      <c r="AM62">
        <v>0</v>
      </c>
      <c r="AN62">
        <v>0.439873827</v>
      </c>
      <c r="AO62">
        <v>3.0667727999999999</v>
      </c>
      <c r="AP62">
        <v>2.947581</v>
      </c>
      <c r="AQ62">
        <v>0</v>
      </c>
      <c r="AR62">
        <v>1.0161215999999997</v>
      </c>
      <c r="AS62">
        <v>3.2191174079999998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9.205185247726261</v>
      </c>
      <c r="BB62">
        <f t="shared" si="0"/>
        <v>253.80011588985366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4.6942726270568222</v>
      </c>
      <c r="L63">
        <v>0</v>
      </c>
      <c r="M63">
        <v>28.216485893072782</v>
      </c>
      <c r="N63">
        <v>36.248704741043937</v>
      </c>
      <c r="O63">
        <v>0</v>
      </c>
      <c r="P63">
        <v>42.330655290230531</v>
      </c>
      <c r="Q63">
        <v>0</v>
      </c>
      <c r="R63">
        <v>6.7339936274509791</v>
      </c>
      <c r="S63">
        <v>8.3930017188638004</v>
      </c>
      <c r="T63">
        <v>0</v>
      </c>
      <c r="U63">
        <v>21.410233160621786</v>
      </c>
      <c r="V63">
        <v>6.3626943154420381</v>
      </c>
      <c r="W63">
        <v>14.233609269926323</v>
      </c>
      <c r="X63">
        <v>30.003235233160606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2.7965699999999996</v>
      </c>
      <c r="AE63">
        <v>9.4472976000000006</v>
      </c>
      <c r="AF63">
        <v>2.7225252000000002</v>
      </c>
      <c r="AG63">
        <v>12.48320592</v>
      </c>
      <c r="AH63">
        <v>13.337782649999999</v>
      </c>
      <c r="AI63">
        <v>0</v>
      </c>
      <c r="AJ63">
        <v>0</v>
      </c>
      <c r="AK63">
        <v>15.883860240000001</v>
      </c>
      <c r="AL63">
        <v>0</v>
      </c>
      <c r="AM63">
        <v>0</v>
      </c>
      <c r="AN63">
        <v>0.439873827</v>
      </c>
      <c r="AO63">
        <v>3.0667727999999999</v>
      </c>
      <c r="AP63">
        <v>2.947581</v>
      </c>
      <c r="AQ63">
        <v>0</v>
      </c>
      <c r="AR63">
        <v>1.0161215999999997</v>
      </c>
      <c r="AS63">
        <v>3.2191174079999998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9.3095660512004041</v>
      </c>
      <c r="BB63">
        <f t="shared" si="0"/>
        <v>256.67802807066926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4.6942726270568222</v>
      </c>
      <c r="L64">
        <v>0</v>
      </c>
      <c r="M64">
        <v>28.216485893072782</v>
      </c>
      <c r="N64">
        <v>36.248704741043937</v>
      </c>
      <c r="O64">
        <v>0</v>
      </c>
      <c r="P64">
        <v>42.330655290230531</v>
      </c>
      <c r="Q64">
        <v>0</v>
      </c>
      <c r="R64">
        <v>6.7339936274509791</v>
      </c>
      <c r="S64">
        <v>8.3930017188638004</v>
      </c>
      <c r="T64">
        <v>0</v>
      </c>
      <c r="U64">
        <v>21.410233160621786</v>
      </c>
      <c r="V64">
        <v>6.3626943154420381</v>
      </c>
      <c r="W64">
        <v>14.233609269926323</v>
      </c>
      <c r="X64">
        <v>30.003235233160606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2.7965699999999996</v>
      </c>
      <c r="AE64">
        <v>9.4472976000000006</v>
      </c>
      <c r="AF64">
        <v>2.7225252000000002</v>
      </c>
      <c r="AG64">
        <v>12.48320592</v>
      </c>
      <c r="AH64">
        <v>14.354824899999995</v>
      </c>
      <c r="AI64">
        <v>0</v>
      </c>
      <c r="AJ64">
        <v>0</v>
      </c>
      <c r="AK64">
        <v>15.883860240000001</v>
      </c>
      <c r="AL64">
        <v>0</v>
      </c>
      <c r="AM64">
        <v>0</v>
      </c>
      <c r="AN64">
        <v>0.439873827</v>
      </c>
      <c r="AO64">
        <v>3.0667727999999999</v>
      </c>
      <c r="AP64">
        <v>2.947581</v>
      </c>
      <c r="AQ64">
        <v>0</v>
      </c>
      <c r="AR64">
        <v>1.0161215999999997</v>
      </c>
      <c r="AS64">
        <v>3.2191174079999998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9.3451623797003993</v>
      </c>
      <c r="BB64">
        <f t="shared" si="0"/>
        <v>257.65947399216924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4.6943005181347139</v>
      </c>
      <c r="L65">
        <v>0</v>
      </c>
      <c r="M65">
        <v>28.216485893072782</v>
      </c>
      <c r="N65">
        <v>36.248704741043937</v>
      </c>
      <c r="O65">
        <v>0</v>
      </c>
      <c r="P65">
        <v>42.330655290230531</v>
      </c>
      <c r="Q65">
        <v>0</v>
      </c>
      <c r="R65">
        <v>6.7339936274509791</v>
      </c>
      <c r="S65">
        <v>8.3930017188638004</v>
      </c>
      <c r="T65">
        <v>0</v>
      </c>
      <c r="U65">
        <v>21.410233160621786</v>
      </c>
      <c r="V65">
        <v>6.3614972013993007</v>
      </c>
      <c r="W65">
        <v>14.233609269926323</v>
      </c>
      <c r="X65">
        <v>30.003235233160606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2.7965699999999996</v>
      </c>
      <c r="AE65">
        <v>9.4472976000000006</v>
      </c>
      <c r="AF65">
        <v>2.7225252000000002</v>
      </c>
      <c r="AG65">
        <v>12.48320592</v>
      </c>
      <c r="AH65">
        <v>14.354824899999995</v>
      </c>
      <c r="AI65">
        <v>0</v>
      </c>
      <c r="AJ65">
        <v>0</v>
      </c>
      <c r="AK65">
        <v>15.883860240000001</v>
      </c>
      <c r="AL65">
        <v>0</v>
      </c>
      <c r="AM65">
        <v>0</v>
      </c>
      <c r="AN65">
        <v>0.439873827</v>
      </c>
      <c r="AO65">
        <v>3.0667727999999999</v>
      </c>
      <c r="AP65">
        <v>2.947581</v>
      </c>
      <c r="AQ65">
        <v>0</v>
      </c>
      <c r="AR65">
        <v>1.0161215999999997</v>
      </c>
      <c r="AS65">
        <v>3.2191174079999998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9.345121519206705</v>
      </c>
      <c r="BB65">
        <f t="shared" si="0"/>
        <v>257.65834562969809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4.6940876048462252</v>
      </c>
      <c r="L66">
        <v>0</v>
      </c>
      <c r="M66">
        <v>28.216485893072782</v>
      </c>
      <c r="N66">
        <v>36.248704741043937</v>
      </c>
      <c r="O66">
        <v>0</v>
      </c>
      <c r="P66">
        <v>42.330655290230531</v>
      </c>
      <c r="Q66">
        <v>0</v>
      </c>
      <c r="R66">
        <v>6.7339936274509791</v>
      </c>
      <c r="S66">
        <v>8.3930017188638004</v>
      </c>
      <c r="T66">
        <v>0</v>
      </c>
      <c r="U66">
        <v>21.410233160621786</v>
      </c>
      <c r="V66">
        <v>6.3614972013993007</v>
      </c>
      <c r="W66">
        <v>14.233609269926323</v>
      </c>
      <c r="X66">
        <v>30.003235233160606</v>
      </c>
      <c r="Y66">
        <v>0</v>
      </c>
      <c r="Z66">
        <v>2.0107058399999995</v>
      </c>
      <c r="AA66">
        <v>0</v>
      </c>
      <c r="AB66">
        <v>0</v>
      </c>
      <c r="AC66">
        <v>0</v>
      </c>
      <c r="AD66">
        <v>5.59314</v>
      </c>
      <c r="AE66">
        <v>9.4472976000000006</v>
      </c>
      <c r="AF66">
        <v>2.7225252000000002</v>
      </c>
      <c r="AG66">
        <v>12.48320592</v>
      </c>
      <c r="AH66">
        <v>14.354824899999995</v>
      </c>
      <c r="AI66">
        <v>0</v>
      </c>
      <c r="AJ66">
        <v>0</v>
      </c>
      <c r="AK66">
        <v>15.883860240000001</v>
      </c>
      <c r="AL66">
        <v>0</v>
      </c>
      <c r="AM66">
        <v>0</v>
      </c>
      <c r="AN66">
        <v>0.439873827</v>
      </c>
      <c r="AO66">
        <v>3.0667727999999999</v>
      </c>
      <c r="AP66">
        <v>2.947581</v>
      </c>
      <c r="AQ66">
        <v>0</v>
      </c>
      <c r="AR66">
        <v>1.0161215999999997</v>
      </c>
      <c r="AS66">
        <v>3.2191174079999998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9.5133688716416085</v>
      </c>
      <c r="BB66">
        <f t="shared" si="0"/>
        <v>262.29716120397467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4.6940876048462252</v>
      </c>
      <c r="L67">
        <v>0</v>
      </c>
      <c r="M67">
        <v>28.216485893072782</v>
      </c>
      <c r="N67">
        <v>36.248704741043937</v>
      </c>
      <c r="O67">
        <v>0</v>
      </c>
      <c r="P67">
        <v>42.330655290230531</v>
      </c>
      <c r="Q67">
        <v>0</v>
      </c>
      <c r="R67">
        <v>6.735751528372111</v>
      </c>
      <c r="S67">
        <v>8.3858950691619203</v>
      </c>
      <c r="T67">
        <v>0</v>
      </c>
      <c r="U67">
        <v>21.410233160621786</v>
      </c>
      <c r="V67">
        <v>6.3614972013993007</v>
      </c>
      <c r="W67">
        <v>9.9972340294840283</v>
      </c>
      <c r="X67">
        <v>25.00479449707554</v>
      </c>
      <c r="Y67">
        <v>0</v>
      </c>
      <c r="Z67">
        <v>2.0107058399999995</v>
      </c>
      <c r="AA67">
        <v>0</v>
      </c>
      <c r="AB67">
        <v>0</v>
      </c>
      <c r="AC67">
        <v>0</v>
      </c>
      <c r="AD67">
        <v>5.59314</v>
      </c>
      <c r="AE67">
        <v>9.4472976000000006</v>
      </c>
      <c r="AF67">
        <v>2.7225252000000002</v>
      </c>
      <c r="AG67">
        <v>12.48320592</v>
      </c>
      <c r="AH67">
        <v>14.354824899999995</v>
      </c>
      <c r="AI67">
        <v>0</v>
      </c>
      <c r="AJ67">
        <v>0</v>
      </c>
      <c r="AK67">
        <v>15.883860240000001</v>
      </c>
      <c r="AL67">
        <v>0</v>
      </c>
      <c r="AM67">
        <v>0</v>
      </c>
      <c r="AN67">
        <v>0.439873827</v>
      </c>
      <c r="AO67">
        <v>3.0667727999999999</v>
      </c>
      <c r="AP67">
        <v>2.947581</v>
      </c>
      <c r="AQ67">
        <v>0</v>
      </c>
      <c r="AR67">
        <v>1.0161215999999997</v>
      </c>
      <c r="AS67">
        <v>3.2191174079999998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9.1899629675677925</v>
      </c>
      <c r="BB67">
        <f t="shared" si="0"/>
        <v>253.38040238274033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4.6940876048462252</v>
      </c>
      <c r="L68">
        <v>0</v>
      </c>
      <c r="M68">
        <v>28.216485893072782</v>
      </c>
      <c r="N68">
        <v>36.248704741043937</v>
      </c>
      <c r="O68">
        <v>0</v>
      </c>
      <c r="P68">
        <v>42.330655290230531</v>
      </c>
      <c r="Q68">
        <v>0</v>
      </c>
      <c r="R68">
        <v>6.5284971882490392</v>
      </c>
      <c r="S68">
        <v>8.1108697657342681</v>
      </c>
      <c r="T68">
        <v>0</v>
      </c>
      <c r="U68">
        <v>21.410233160621786</v>
      </c>
      <c r="V68">
        <v>6.3614972013993007</v>
      </c>
      <c r="W68">
        <v>9.9972340294840283</v>
      </c>
      <c r="X68">
        <v>25.00479449707554</v>
      </c>
      <c r="Y68">
        <v>0</v>
      </c>
      <c r="Z68">
        <v>2.0107058399999995</v>
      </c>
      <c r="AA68">
        <v>0</v>
      </c>
      <c r="AB68">
        <v>0</v>
      </c>
      <c r="AC68">
        <v>0</v>
      </c>
      <c r="AD68">
        <v>5.59314</v>
      </c>
      <c r="AE68">
        <v>9.4472976000000006</v>
      </c>
      <c r="AF68">
        <v>2.7225252000000002</v>
      </c>
      <c r="AG68">
        <v>12.48320592</v>
      </c>
      <c r="AH68">
        <v>14.354824899999995</v>
      </c>
      <c r="AI68">
        <v>0</v>
      </c>
      <c r="AJ68">
        <v>0</v>
      </c>
      <c r="AK68">
        <v>15.883860240000001</v>
      </c>
      <c r="AL68">
        <v>0</v>
      </c>
      <c r="AM68">
        <v>0</v>
      </c>
      <c r="AN68">
        <v>0.439873827</v>
      </c>
      <c r="AO68">
        <v>3.0667727999999999</v>
      </c>
      <c r="AP68">
        <v>2.947581</v>
      </c>
      <c r="AQ68">
        <v>0</v>
      </c>
      <c r="AR68">
        <v>1.0161215999999997</v>
      </c>
      <c r="AS68">
        <v>3.2191174079999998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9.1730827991068278</v>
      </c>
      <c r="BB68">
        <f t="shared" ref="BB68:BB99" si="1">SUM(B68:AZ68)-BA68</f>
        <v>252.91500290765057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4.6940876048462252</v>
      </c>
      <c r="L69">
        <v>0</v>
      </c>
      <c r="M69">
        <v>28.216485893072782</v>
      </c>
      <c r="N69">
        <v>36.248704741043937</v>
      </c>
      <c r="O69">
        <v>0</v>
      </c>
      <c r="P69">
        <v>42.330655290230531</v>
      </c>
      <c r="Q69">
        <v>0</v>
      </c>
      <c r="R69">
        <v>6.5284971882490392</v>
      </c>
      <c r="S69">
        <v>8.1108697657342681</v>
      </c>
      <c r="T69">
        <v>0</v>
      </c>
      <c r="U69">
        <v>21.410233160621786</v>
      </c>
      <c r="V69">
        <v>4.5284974792833301</v>
      </c>
      <c r="W69">
        <v>9.9972340294840283</v>
      </c>
      <c r="X69">
        <v>25.00479449707554</v>
      </c>
      <c r="Y69">
        <v>0</v>
      </c>
      <c r="Z69">
        <v>2.0107058399999995</v>
      </c>
      <c r="AA69">
        <v>0</v>
      </c>
      <c r="AB69">
        <v>0</v>
      </c>
      <c r="AC69">
        <v>0</v>
      </c>
      <c r="AD69">
        <v>5.59314</v>
      </c>
      <c r="AE69">
        <v>9.4472976000000006</v>
      </c>
      <c r="AF69">
        <v>2.7225252000000002</v>
      </c>
      <c r="AG69">
        <v>12.48320592</v>
      </c>
      <c r="AH69">
        <v>21.532237350000003</v>
      </c>
      <c r="AI69">
        <v>0</v>
      </c>
      <c r="AJ69">
        <v>0</v>
      </c>
      <c r="AK69">
        <v>15.883860240000001</v>
      </c>
      <c r="AL69">
        <v>0</v>
      </c>
      <c r="AM69">
        <v>0</v>
      </c>
      <c r="AN69">
        <v>0.439873827</v>
      </c>
      <c r="AO69">
        <v>3.0667727999999999</v>
      </c>
      <c r="AP69">
        <v>2.947581</v>
      </c>
      <c r="AQ69">
        <v>0</v>
      </c>
      <c r="AR69">
        <v>1.0161215999999997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9.3601370851295425</v>
      </c>
      <c r="BB69">
        <f t="shared" si="1"/>
        <v>258.07236134951194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4.6940876048462252</v>
      </c>
      <c r="L70">
        <v>0</v>
      </c>
      <c r="M70">
        <v>28.216485893072782</v>
      </c>
      <c r="N70">
        <v>36.248704741043937</v>
      </c>
      <c r="O70">
        <v>0</v>
      </c>
      <c r="P70">
        <v>41.409326265940848</v>
      </c>
      <c r="Q70">
        <v>0</v>
      </c>
      <c r="R70">
        <v>6.5284971882490392</v>
      </c>
      <c r="S70">
        <v>8.1108697657342681</v>
      </c>
      <c r="T70">
        <v>0</v>
      </c>
      <c r="U70">
        <v>21.410233160621786</v>
      </c>
      <c r="V70">
        <v>4.5284974792833301</v>
      </c>
      <c r="W70">
        <v>9.9972340294840283</v>
      </c>
      <c r="X70">
        <v>25.00479449707554</v>
      </c>
      <c r="Y70">
        <v>0</v>
      </c>
      <c r="Z70">
        <v>2.0107058399999995</v>
      </c>
      <c r="AA70">
        <v>0</v>
      </c>
      <c r="AB70">
        <v>0</v>
      </c>
      <c r="AC70">
        <v>2.9697708319999996</v>
      </c>
      <c r="AD70">
        <v>5.59314</v>
      </c>
      <c r="AE70">
        <v>9.4472976000000006</v>
      </c>
      <c r="AF70">
        <v>2.7225252000000002</v>
      </c>
      <c r="AG70">
        <v>12.48320592</v>
      </c>
      <c r="AH70">
        <v>21.532237350000003</v>
      </c>
      <c r="AI70">
        <v>0</v>
      </c>
      <c r="AJ70">
        <v>0</v>
      </c>
      <c r="AK70">
        <v>15.883860240000001</v>
      </c>
      <c r="AL70">
        <v>0</v>
      </c>
      <c r="AM70">
        <v>0</v>
      </c>
      <c r="AN70">
        <v>0.439873827</v>
      </c>
      <c r="AO70">
        <v>3.0667727999999999</v>
      </c>
      <c r="AP70">
        <v>2.947581</v>
      </c>
      <c r="AQ70">
        <v>4.7747569999999993</v>
      </c>
      <c r="AR70">
        <v>1.0161215999999997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9.598948616736946</v>
      </c>
      <c r="BB70">
        <f t="shared" si="1"/>
        <v>264.65674862561485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4.6941906265089344</v>
      </c>
      <c r="L71">
        <v>0</v>
      </c>
      <c r="M71">
        <v>28.216485893072782</v>
      </c>
      <c r="N71">
        <v>36.248704741043937</v>
      </c>
      <c r="O71">
        <v>0</v>
      </c>
      <c r="P71">
        <v>41.409326265940848</v>
      </c>
      <c r="Q71">
        <v>0</v>
      </c>
      <c r="R71">
        <v>6.4974094852828133</v>
      </c>
      <c r="S71">
        <v>8.0932642487046618</v>
      </c>
      <c r="T71">
        <v>0</v>
      </c>
      <c r="U71">
        <v>21.410233160621786</v>
      </c>
      <c r="V71">
        <v>4.3712572514534882</v>
      </c>
      <c r="W71">
        <v>9.9972340294840283</v>
      </c>
      <c r="X71">
        <v>25.00479449707554</v>
      </c>
      <c r="Y71">
        <v>0</v>
      </c>
      <c r="Z71">
        <v>0.33748000000000006</v>
      </c>
      <c r="AA71">
        <v>0</v>
      </c>
      <c r="AB71">
        <v>0</v>
      </c>
      <c r="AC71">
        <v>2.9697708319999996</v>
      </c>
      <c r="AD71">
        <v>5.59314</v>
      </c>
      <c r="AE71">
        <v>9.4472976000000006</v>
      </c>
      <c r="AF71">
        <v>2.7225252000000002</v>
      </c>
      <c r="AG71">
        <v>12.48320592</v>
      </c>
      <c r="AH71">
        <v>21.532237350000003</v>
      </c>
      <c r="AI71">
        <v>0</v>
      </c>
      <c r="AJ71">
        <v>0</v>
      </c>
      <c r="AK71">
        <v>15.883860240000001</v>
      </c>
      <c r="AL71">
        <v>0</v>
      </c>
      <c r="AM71">
        <v>0</v>
      </c>
      <c r="AN71">
        <v>0.439873827</v>
      </c>
      <c r="AO71">
        <v>3.0667727999999999</v>
      </c>
      <c r="AP71">
        <v>2.947581</v>
      </c>
      <c r="AQ71">
        <v>9.2788800000000009</v>
      </c>
      <c r="AR71">
        <v>16.257945599999996</v>
      </c>
      <c r="AS71">
        <v>3.2191174079999998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10.224290334994217</v>
      </c>
      <c r="BB71">
        <f t="shared" si="1"/>
        <v>281.89829764119457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4.6941906265089344</v>
      </c>
      <c r="L72">
        <v>0</v>
      </c>
      <c r="M72">
        <v>28.216485893072782</v>
      </c>
      <c r="N72">
        <v>36.248704741043937</v>
      </c>
      <c r="O72">
        <v>0</v>
      </c>
      <c r="P72">
        <v>41.409326265940848</v>
      </c>
      <c r="Q72">
        <v>0</v>
      </c>
      <c r="R72">
        <v>6.4974094852828133</v>
      </c>
      <c r="S72">
        <v>8.0932642487046618</v>
      </c>
      <c r="T72">
        <v>0</v>
      </c>
      <c r="U72">
        <v>21.410233160621786</v>
      </c>
      <c r="V72">
        <v>4.3712572514534882</v>
      </c>
      <c r="W72">
        <v>9.9972340294840283</v>
      </c>
      <c r="X72">
        <v>25.00479449707554</v>
      </c>
      <c r="Y72">
        <v>0</v>
      </c>
      <c r="Z72">
        <v>0.33748000000000006</v>
      </c>
      <c r="AA72">
        <v>0</v>
      </c>
      <c r="AB72">
        <v>0</v>
      </c>
      <c r="AC72">
        <v>5.9395416640000001</v>
      </c>
      <c r="AD72">
        <v>5.59314</v>
      </c>
      <c r="AE72">
        <v>9.4472976000000006</v>
      </c>
      <c r="AF72">
        <v>2.7225252000000002</v>
      </c>
      <c r="AG72">
        <v>12.48320592</v>
      </c>
      <c r="AH72">
        <v>21.532237350000003</v>
      </c>
      <c r="AI72">
        <v>0</v>
      </c>
      <c r="AJ72">
        <v>0</v>
      </c>
      <c r="AK72">
        <v>15.883860240000001</v>
      </c>
      <c r="AL72">
        <v>0</v>
      </c>
      <c r="AM72">
        <v>0</v>
      </c>
      <c r="AN72">
        <v>0.439873827</v>
      </c>
      <c r="AO72">
        <v>3.0667727999999999</v>
      </c>
      <c r="AP72">
        <v>2.947581</v>
      </c>
      <c r="AQ72">
        <v>13.91832</v>
      </c>
      <c r="AR72">
        <v>16.257945599999996</v>
      </c>
      <c r="AS72">
        <v>3.2191174079999998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10.49061289399422</v>
      </c>
      <c r="BB72">
        <f t="shared" si="1"/>
        <v>289.24118591419455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4.6941906265089344</v>
      </c>
      <c r="L73">
        <v>0</v>
      </c>
      <c r="M73">
        <v>28.216485893072782</v>
      </c>
      <c r="N73">
        <v>36.248704741043937</v>
      </c>
      <c r="O73">
        <v>0</v>
      </c>
      <c r="P73">
        <v>41.409326265940848</v>
      </c>
      <c r="Q73">
        <v>0</v>
      </c>
      <c r="R73">
        <v>6.4974094852828133</v>
      </c>
      <c r="S73">
        <v>8.0932642487046618</v>
      </c>
      <c r="T73">
        <v>0</v>
      </c>
      <c r="U73">
        <v>21.410233160621786</v>
      </c>
      <c r="V73">
        <v>4.3712572514534882</v>
      </c>
      <c r="W73">
        <v>9.9972340294840283</v>
      </c>
      <c r="X73">
        <v>25.00479449707554</v>
      </c>
      <c r="Y73">
        <v>0</v>
      </c>
      <c r="Z73">
        <v>0.33748000000000006</v>
      </c>
      <c r="AA73">
        <v>0</v>
      </c>
      <c r="AB73">
        <v>0</v>
      </c>
      <c r="AC73">
        <v>5.9395416640000001</v>
      </c>
      <c r="AD73">
        <v>5.59314</v>
      </c>
      <c r="AE73">
        <v>9.4472976000000006</v>
      </c>
      <c r="AF73">
        <v>2.7225252000000002</v>
      </c>
      <c r="AG73">
        <v>12.48320592</v>
      </c>
      <c r="AH73">
        <v>28.70964979999999</v>
      </c>
      <c r="AI73">
        <v>0</v>
      </c>
      <c r="AJ73">
        <v>0</v>
      </c>
      <c r="AK73">
        <v>15.883860240000001</v>
      </c>
      <c r="AL73">
        <v>0</v>
      </c>
      <c r="AM73">
        <v>1.2271907999999998</v>
      </c>
      <c r="AN73">
        <v>0.439873827</v>
      </c>
      <c r="AO73">
        <v>3.0667727999999999</v>
      </c>
      <c r="AP73">
        <v>2.947581</v>
      </c>
      <c r="AQ73">
        <v>14.246947</v>
      </c>
      <c r="AR73">
        <v>1.0161215999999997</v>
      </c>
      <c r="AS73">
        <v>3.2191174079999998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10.262812262994215</v>
      </c>
      <c r="BB73">
        <f t="shared" si="1"/>
        <v>282.96039279519465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4.6941906265089344</v>
      </c>
      <c r="L74">
        <v>0</v>
      </c>
      <c r="M74">
        <v>28.216485893072782</v>
      </c>
      <c r="N74">
        <v>36.248704741043937</v>
      </c>
      <c r="O74">
        <v>0</v>
      </c>
      <c r="P74">
        <v>41.409326265940848</v>
      </c>
      <c r="Q74">
        <v>0</v>
      </c>
      <c r="R74">
        <v>6.4974094852828133</v>
      </c>
      <c r="S74">
        <v>8.0932642487046618</v>
      </c>
      <c r="T74">
        <v>0</v>
      </c>
      <c r="U74">
        <v>21.410233160621786</v>
      </c>
      <c r="V74">
        <v>4.3712572514534882</v>
      </c>
      <c r="W74">
        <v>9.9972340294840283</v>
      </c>
      <c r="X74">
        <v>25.00479449707554</v>
      </c>
      <c r="Y74">
        <v>0</v>
      </c>
      <c r="Z74">
        <v>0.33748000000000006</v>
      </c>
      <c r="AA74">
        <v>0</v>
      </c>
      <c r="AB74">
        <v>4.0076610000000006</v>
      </c>
      <c r="AC74">
        <v>5.9395416640000001</v>
      </c>
      <c r="AD74">
        <v>5.59314</v>
      </c>
      <c r="AE74">
        <v>9.4472976000000006</v>
      </c>
      <c r="AF74">
        <v>2.7225252000000002</v>
      </c>
      <c r="AG74">
        <v>12.48320592</v>
      </c>
      <c r="AH74">
        <v>35.88706225</v>
      </c>
      <c r="AI74">
        <v>0.97659849999999992</v>
      </c>
      <c r="AJ74">
        <v>0</v>
      </c>
      <c r="AK74">
        <v>15.883860240000001</v>
      </c>
      <c r="AL74">
        <v>0</v>
      </c>
      <c r="AM74">
        <v>1.6198918559999997</v>
      </c>
      <c r="AN74">
        <v>0.439873827</v>
      </c>
      <c r="AO74">
        <v>3.0667727999999999</v>
      </c>
      <c r="AP74">
        <v>2.947581</v>
      </c>
      <c r="AQ74">
        <v>19.099027999999997</v>
      </c>
      <c r="AR74">
        <v>1.0161215999999997</v>
      </c>
      <c r="AS74">
        <v>3.2191174079999998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10.872038033594217</v>
      </c>
      <c r="BB74">
        <f t="shared" si="1"/>
        <v>299.75762103059463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4.6941906265089344</v>
      </c>
      <c r="L75">
        <v>0</v>
      </c>
      <c r="M75">
        <v>28.216485893072782</v>
      </c>
      <c r="N75">
        <v>36.248704741043937</v>
      </c>
      <c r="O75">
        <v>0</v>
      </c>
      <c r="P75">
        <v>41.409326265940848</v>
      </c>
      <c r="Q75">
        <v>0</v>
      </c>
      <c r="R75">
        <v>6.4974094852828133</v>
      </c>
      <c r="S75">
        <v>8.0932642487046618</v>
      </c>
      <c r="T75">
        <v>0</v>
      </c>
      <c r="U75">
        <v>21.410233160621786</v>
      </c>
      <c r="V75">
        <v>4.3712572514534882</v>
      </c>
      <c r="W75">
        <v>9.9972340294840283</v>
      </c>
      <c r="X75">
        <v>25.00479449707554</v>
      </c>
      <c r="Y75">
        <v>0</v>
      </c>
      <c r="Z75">
        <v>2.0107058399999995</v>
      </c>
      <c r="AA75">
        <v>4.2899843999999998</v>
      </c>
      <c r="AB75">
        <v>8.0562165000000014</v>
      </c>
      <c r="AC75">
        <v>8.9093124960000001</v>
      </c>
      <c r="AD75">
        <v>8.3897099999999991</v>
      </c>
      <c r="AE75">
        <v>9.4472976000000006</v>
      </c>
      <c r="AF75">
        <v>5.4450504000000004</v>
      </c>
      <c r="AG75">
        <v>12.48320592</v>
      </c>
      <c r="AH75">
        <v>43.064474700000005</v>
      </c>
      <c r="AI75">
        <v>2.3438364000000003</v>
      </c>
      <c r="AJ75">
        <v>0</v>
      </c>
      <c r="AK75">
        <v>15.883860240000001</v>
      </c>
      <c r="AL75">
        <v>0</v>
      </c>
      <c r="AM75">
        <v>3.2316024400000001</v>
      </c>
      <c r="AN75">
        <v>0.439873827</v>
      </c>
      <c r="AO75">
        <v>2.8863743999999998</v>
      </c>
      <c r="AP75">
        <v>2.947581</v>
      </c>
      <c r="AQ75">
        <v>19.099027999999997</v>
      </c>
      <c r="AR75">
        <v>1.0161215999999997</v>
      </c>
      <c r="AS75">
        <v>3.2191174079999998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11.86871898399423</v>
      </c>
      <c r="BB75">
        <f t="shared" si="1"/>
        <v>327.23753438619457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4.6941906265089344</v>
      </c>
      <c r="L76">
        <v>0</v>
      </c>
      <c r="M76">
        <v>28.216485893072782</v>
      </c>
      <c r="N76">
        <v>36.248704741043937</v>
      </c>
      <c r="O76">
        <v>0</v>
      </c>
      <c r="P76">
        <v>41.409326265940848</v>
      </c>
      <c r="Q76">
        <v>0</v>
      </c>
      <c r="R76">
        <v>6.4974094852828133</v>
      </c>
      <c r="S76">
        <v>8.0932642487046618</v>
      </c>
      <c r="T76">
        <v>0</v>
      </c>
      <c r="U76">
        <v>21.410233160621786</v>
      </c>
      <c r="V76">
        <v>4.3712572514534882</v>
      </c>
      <c r="W76">
        <v>9.9972340294840283</v>
      </c>
      <c r="X76">
        <v>25.00479449707554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9.0750840000000004</v>
      </c>
      <c r="AG76">
        <v>12.48320592</v>
      </c>
      <c r="AH76">
        <v>43.064474700000005</v>
      </c>
      <c r="AI76">
        <v>10.1566244</v>
      </c>
      <c r="AJ76">
        <v>0</v>
      </c>
      <c r="AK76">
        <v>15.883860240000001</v>
      </c>
      <c r="AL76">
        <v>0</v>
      </c>
      <c r="AM76">
        <v>4.8302229888000001</v>
      </c>
      <c r="AN76">
        <v>0.439873827</v>
      </c>
      <c r="AO76">
        <v>2.8863743999999998</v>
      </c>
      <c r="AP76">
        <v>2.947581</v>
      </c>
      <c r="AQ76">
        <v>19.099027999999997</v>
      </c>
      <c r="AR76">
        <v>1.0161215999999997</v>
      </c>
      <c r="AS76">
        <v>3.2191174079999998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13.209626984294223</v>
      </c>
      <c r="BB76">
        <f t="shared" si="1"/>
        <v>364.2082879554946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4.6941906265089344</v>
      </c>
      <c r="L77">
        <v>0</v>
      </c>
      <c r="M77">
        <v>28.216485893072782</v>
      </c>
      <c r="N77">
        <v>36.248704741043937</v>
      </c>
      <c r="O77">
        <v>0</v>
      </c>
      <c r="P77">
        <v>41.409326265940848</v>
      </c>
      <c r="Q77">
        <v>0</v>
      </c>
      <c r="R77">
        <v>6.4974094852828133</v>
      </c>
      <c r="S77">
        <v>8.0932642487046618</v>
      </c>
      <c r="T77">
        <v>0</v>
      </c>
      <c r="U77">
        <v>21.410233160621786</v>
      </c>
      <c r="V77">
        <v>4.3712572514534882</v>
      </c>
      <c r="W77">
        <v>9.9972340294840283</v>
      </c>
      <c r="X77">
        <v>25.00479449707554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9.0750840000000004</v>
      </c>
      <c r="AG77">
        <v>12.48320592</v>
      </c>
      <c r="AH77">
        <v>43.064474700000005</v>
      </c>
      <c r="AI77">
        <v>10.1566244</v>
      </c>
      <c r="AJ77">
        <v>0</v>
      </c>
      <c r="AK77">
        <v>15.883860240000001</v>
      </c>
      <c r="AL77">
        <v>0</v>
      </c>
      <c r="AM77">
        <v>4.8302229888000001</v>
      </c>
      <c r="AN77">
        <v>0.439873827</v>
      </c>
      <c r="AO77">
        <v>2.7059760000000002</v>
      </c>
      <c r="AP77">
        <v>2.947581</v>
      </c>
      <c r="AQ77">
        <v>19.099027999999997</v>
      </c>
      <c r="AR77">
        <v>1.0161215999999997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13.203313040294221</v>
      </c>
      <c r="BB77">
        <f t="shared" si="1"/>
        <v>364.03420349949459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4.6941906265089344</v>
      </c>
      <c r="L78">
        <v>0</v>
      </c>
      <c r="M78">
        <v>28.216485893072782</v>
      </c>
      <c r="N78">
        <v>36.248704741043937</v>
      </c>
      <c r="O78">
        <v>0</v>
      </c>
      <c r="P78">
        <v>41.409326265940848</v>
      </c>
      <c r="Q78">
        <v>0</v>
      </c>
      <c r="R78">
        <v>6.4974094852828133</v>
      </c>
      <c r="S78">
        <v>8.0932642487046618</v>
      </c>
      <c r="T78">
        <v>0</v>
      </c>
      <c r="U78">
        <v>21.410233160621786</v>
      </c>
      <c r="V78">
        <v>4.3712572514534882</v>
      </c>
      <c r="W78">
        <v>9.9972340294840283</v>
      </c>
      <c r="X78">
        <v>25.00479449707554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9.0750840000000004</v>
      </c>
      <c r="AG78">
        <v>12.48320592</v>
      </c>
      <c r="AH78">
        <v>43.064474700000005</v>
      </c>
      <c r="AI78">
        <v>10.1566244</v>
      </c>
      <c r="AJ78">
        <v>0</v>
      </c>
      <c r="AK78">
        <v>15.883860240000001</v>
      </c>
      <c r="AL78">
        <v>0</v>
      </c>
      <c r="AM78">
        <v>4.8302229888000001</v>
      </c>
      <c r="AN78">
        <v>0.439873827</v>
      </c>
      <c r="AO78">
        <v>2.7059760000000002</v>
      </c>
      <c r="AP78">
        <v>2.947581</v>
      </c>
      <c r="AQ78">
        <v>19.099027999999997</v>
      </c>
      <c r="AR78">
        <v>1.0161215999999997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13.203313040294221</v>
      </c>
      <c r="BB78">
        <f t="shared" si="1"/>
        <v>364.03420349949459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4.6941906265089344</v>
      </c>
      <c r="L79">
        <v>0</v>
      </c>
      <c r="M79">
        <v>28.216485893072782</v>
      </c>
      <c r="N79">
        <v>36.248704741043937</v>
      </c>
      <c r="O79">
        <v>0</v>
      </c>
      <c r="P79">
        <v>42.330655290230531</v>
      </c>
      <c r="Q79">
        <v>0</v>
      </c>
      <c r="R79">
        <v>6.4974094852828133</v>
      </c>
      <c r="S79">
        <v>8.0932642487046618</v>
      </c>
      <c r="T79">
        <v>0</v>
      </c>
      <c r="U79">
        <v>21.410233160621786</v>
      </c>
      <c r="V79">
        <v>4.4229000495689652</v>
      </c>
      <c r="W79">
        <v>9.9972340294840283</v>
      </c>
      <c r="X79">
        <v>25.00479449707554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9.0750840000000004</v>
      </c>
      <c r="AG79">
        <v>12.48320592</v>
      </c>
      <c r="AH79">
        <v>43.064474700000005</v>
      </c>
      <c r="AI79">
        <v>10.1566244</v>
      </c>
      <c r="AJ79">
        <v>0</v>
      </c>
      <c r="AK79">
        <v>15.883860240000001</v>
      </c>
      <c r="AL79">
        <v>0</v>
      </c>
      <c r="AM79">
        <v>4.8302229888000001</v>
      </c>
      <c r="AN79">
        <v>0.439873827</v>
      </c>
      <c r="AO79">
        <v>2.7059760000000002</v>
      </c>
      <c r="AP79">
        <v>2.7510755999999996</v>
      </c>
      <c r="AQ79">
        <v>19.099027999999997</v>
      </c>
      <c r="AR79">
        <v>1.0161215999999997</v>
      </c>
      <c r="AS79">
        <v>1.6508294400000001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13.175599721784121</v>
      </c>
      <c r="BB79">
        <f t="shared" si="1"/>
        <v>363.27009527240983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4.6941906265089344</v>
      </c>
      <c r="L80">
        <v>0</v>
      </c>
      <c r="M80">
        <v>28.216485893072782</v>
      </c>
      <c r="N80">
        <v>36.248704741043937</v>
      </c>
      <c r="O80">
        <v>0</v>
      </c>
      <c r="P80">
        <v>42.330655290230531</v>
      </c>
      <c r="Q80">
        <v>0</v>
      </c>
      <c r="R80">
        <v>6.4974094852828133</v>
      </c>
      <c r="S80">
        <v>8.0932642487046618</v>
      </c>
      <c r="T80">
        <v>0</v>
      </c>
      <c r="U80">
        <v>21.410233160621786</v>
      </c>
      <c r="V80">
        <v>4.4229000495689652</v>
      </c>
      <c r="W80">
        <v>9.9972340294840283</v>
      </c>
      <c r="X80">
        <v>25.00479449707554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9.0750840000000004</v>
      </c>
      <c r="AG80">
        <v>12.48320592</v>
      </c>
      <c r="AH80">
        <v>43.064474700000005</v>
      </c>
      <c r="AI80">
        <v>10.1566244</v>
      </c>
      <c r="AJ80">
        <v>0</v>
      </c>
      <c r="AK80">
        <v>15.883860240000001</v>
      </c>
      <c r="AL80">
        <v>0</v>
      </c>
      <c r="AM80">
        <v>4.8302229888000001</v>
      </c>
      <c r="AN80">
        <v>0.439873827</v>
      </c>
      <c r="AO80">
        <v>2.7059760000000002</v>
      </c>
      <c r="AP80">
        <v>2.7510755999999996</v>
      </c>
      <c r="AQ80">
        <v>19.099027999999997</v>
      </c>
      <c r="AR80">
        <v>1.0161215999999997</v>
      </c>
      <c r="AS80">
        <v>1.6508294400000001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13.175599721784121</v>
      </c>
      <c r="BB80">
        <f t="shared" si="1"/>
        <v>363.27009527240983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4.6942053270218018</v>
      </c>
      <c r="L81">
        <v>0</v>
      </c>
      <c r="M81">
        <v>28.216485893072782</v>
      </c>
      <c r="N81">
        <v>36.248704741043937</v>
      </c>
      <c r="O81">
        <v>0</v>
      </c>
      <c r="P81">
        <v>42.330655290230531</v>
      </c>
      <c r="Q81">
        <v>0</v>
      </c>
      <c r="R81">
        <v>6.4974094852828133</v>
      </c>
      <c r="S81">
        <v>8.0932642487046618</v>
      </c>
      <c r="T81">
        <v>0</v>
      </c>
      <c r="U81">
        <v>21.410233160621786</v>
      </c>
      <c r="V81">
        <v>4.4784995390710822</v>
      </c>
      <c r="W81">
        <v>9.9972340294840283</v>
      </c>
      <c r="X81">
        <v>25.00479449707554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9.0750840000000004</v>
      </c>
      <c r="AG81">
        <v>12.48320592</v>
      </c>
      <c r="AH81">
        <v>43.064474700000005</v>
      </c>
      <c r="AI81">
        <v>10.1566244</v>
      </c>
      <c r="AJ81">
        <v>0</v>
      </c>
      <c r="AK81">
        <v>15.883860240000001</v>
      </c>
      <c r="AL81">
        <v>0</v>
      </c>
      <c r="AM81">
        <v>4.8302229888000001</v>
      </c>
      <c r="AN81">
        <v>0.439873827</v>
      </c>
      <c r="AO81">
        <v>2.7059760000000002</v>
      </c>
      <c r="AP81">
        <v>2.7510755999999996</v>
      </c>
      <c r="AQ81">
        <v>19.099027999999997</v>
      </c>
      <c r="AR81">
        <v>3.3870719999999999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13.315419630340971</v>
      </c>
      <c r="BB81">
        <f t="shared" si="1"/>
        <v>367.12512792186794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4.6942015048543695</v>
      </c>
      <c r="L82">
        <v>0</v>
      </c>
      <c r="M82">
        <v>28.216485893072782</v>
      </c>
      <c r="N82">
        <v>36.248704741043937</v>
      </c>
      <c r="O82">
        <v>0</v>
      </c>
      <c r="P82">
        <v>42.330655290230531</v>
      </c>
      <c r="Q82">
        <v>0</v>
      </c>
      <c r="R82">
        <v>6.4974094852828133</v>
      </c>
      <c r="S82">
        <v>8.0932642487046618</v>
      </c>
      <c r="T82">
        <v>0</v>
      </c>
      <c r="U82">
        <v>21.410233160621786</v>
      </c>
      <c r="V82">
        <v>4.5725202256732471</v>
      </c>
      <c r="W82">
        <v>9.9972340294840283</v>
      </c>
      <c r="X82">
        <v>25.00479449707554</v>
      </c>
      <c r="Y82">
        <v>0</v>
      </c>
      <c r="Z82">
        <v>6.0321175199999999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9.0750840000000004</v>
      </c>
      <c r="AG82">
        <v>12.48320592</v>
      </c>
      <c r="AH82">
        <v>43.064474700000005</v>
      </c>
      <c r="AI82">
        <v>1.1719182000000001</v>
      </c>
      <c r="AJ82">
        <v>0</v>
      </c>
      <c r="AK82">
        <v>15.883860240000001</v>
      </c>
      <c r="AL82">
        <v>0</v>
      </c>
      <c r="AM82">
        <v>4.8302229888000001</v>
      </c>
      <c r="AN82">
        <v>0.439873827</v>
      </c>
      <c r="AO82">
        <v>2.7059760000000002</v>
      </c>
      <c r="AP82">
        <v>2.7510755999999996</v>
      </c>
      <c r="AQ82">
        <v>19.099027999999997</v>
      </c>
      <c r="AR82">
        <v>16.257945599999996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13.454725889515268</v>
      </c>
      <c r="BB82">
        <f t="shared" si="1"/>
        <v>370.96600592712832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4.6942015048543695</v>
      </c>
      <c r="L83">
        <v>0</v>
      </c>
      <c r="M83">
        <v>28.216485893072782</v>
      </c>
      <c r="N83">
        <v>36.248704741043937</v>
      </c>
      <c r="O83">
        <v>0</v>
      </c>
      <c r="P83">
        <v>42.330655290230531</v>
      </c>
      <c r="Q83">
        <v>0</v>
      </c>
      <c r="R83">
        <v>6.4974091454158085</v>
      </c>
      <c r="S83">
        <v>8.0932644434015621</v>
      </c>
      <c r="T83">
        <v>0</v>
      </c>
      <c r="U83">
        <v>21.410233160621786</v>
      </c>
      <c r="V83">
        <v>5.9154847168587903</v>
      </c>
      <c r="W83">
        <v>14.233609269926323</v>
      </c>
      <c r="X83">
        <v>30.003235233160606</v>
      </c>
      <c r="Y83">
        <v>0</v>
      </c>
      <c r="Z83">
        <v>6.0321175199999999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9.0750840000000004</v>
      </c>
      <c r="AG83">
        <v>12.48320592</v>
      </c>
      <c r="AH83">
        <v>43.064474700000005</v>
      </c>
      <c r="AI83">
        <v>0</v>
      </c>
      <c r="AJ83">
        <v>0</v>
      </c>
      <c r="AK83">
        <v>15.883860240000001</v>
      </c>
      <c r="AL83">
        <v>0</v>
      </c>
      <c r="AM83">
        <v>4.8302229888000001</v>
      </c>
      <c r="AN83">
        <v>0.439873827</v>
      </c>
      <c r="AO83">
        <v>2.7059760000000002</v>
      </c>
      <c r="AP83">
        <v>2.7510755999999996</v>
      </c>
      <c r="AQ83">
        <v>19.099027999999997</v>
      </c>
      <c r="AR83">
        <v>16.257945599999996</v>
      </c>
      <c r="AS83">
        <v>3.2191174079999998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13.78393083889865</v>
      </c>
      <c r="BB83">
        <f t="shared" si="1"/>
        <v>380.04266310028777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4.6942015048543695</v>
      </c>
      <c r="L84">
        <v>0</v>
      </c>
      <c r="M84">
        <v>28.216485893072782</v>
      </c>
      <c r="N84">
        <v>36.248704741043937</v>
      </c>
      <c r="O84">
        <v>0</v>
      </c>
      <c r="P84">
        <v>42.330655290230531</v>
      </c>
      <c r="Q84">
        <v>0</v>
      </c>
      <c r="R84">
        <v>6.4974091454158085</v>
      </c>
      <c r="S84">
        <v>8.0932644434015621</v>
      </c>
      <c r="T84">
        <v>0</v>
      </c>
      <c r="U84">
        <v>21.410233160621786</v>
      </c>
      <c r="V84">
        <v>5.9154847168587903</v>
      </c>
      <c r="W84">
        <v>14.233609269926323</v>
      </c>
      <c r="X84">
        <v>30.003235233160606</v>
      </c>
      <c r="Y84">
        <v>0</v>
      </c>
      <c r="Z84">
        <v>2.0107058399999995</v>
      </c>
      <c r="AA84">
        <v>12.931030944</v>
      </c>
      <c r="AB84">
        <v>12.1211298</v>
      </c>
      <c r="AC84">
        <v>8.9093124960000001</v>
      </c>
      <c r="AD84">
        <v>8.3897099999999991</v>
      </c>
      <c r="AE84">
        <v>15.167636296799998</v>
      </c>
      <c r="AF84">
        <v>5.4450504000000004</v>
      </c>
      <c r="AG84">
        <v>12.48320592</v>
      </c>
      <c r="AH84">
        <v>39.635589400000008</v>
      </c>
      <c r="AI84">
        <v>0</v>
      </c>
      <c r="AJ84">
        <v>0</v>
      </c>
      <c r="AK84">
        <v>15.883860240000001</v>
      </c>
      <c r="AL84">
        <v>0</v>
      </c>
      <c r="AM84">
        <v>3.2397837119999999</v>
      </c>
      <c r="AN84">
        <v>0.439873827</v>
      </c>
      <c r="AO84">
        <v>2.7059760000000002</v>
      </c>
      <c r="AP84">
        <v>2.7510755999999996</v>
      </c>
      <c r="AQ84">
        <v>19.099027999999997</v>
      </c>
      <c r="AR84">
        <v>1.0161215999999997</v>
      </c>
      <c r="AS84">
        <v>3.2191174079999998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12.708202489898655</v>
      </c>
      <c r="BB84">
        <f t="shared" si="1"/>
        <v>350.38328839248788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4.6942726270568222</v>
      </c>
      <c r="L85">
        <v>0</v>
      </c>
      <c r="M85">
        <v>28.216485893072782</v>
      </c>
      <c r="N85">
        <v>36.248704741043937</v>
      </c>
      <c r="O85">
        <v>0</v>
      </c>
      <c r="P85">
        <v>42.330655290230531</v>
      </c>
      <c r="Q85">
        <v>0</v>
      </c>
      <c r="R85">
        <v>6.7356371951219511</v>
      </c>
      <c r="S85">
        <v>8.3907668959731545</v>
      </c>
      <c r="T85">
        <v>0</v>
      </c>
      <c r="U85">
        <v>21.410233160621786</v>
      </c>
      <c r="V85">
        <v>6.0103628073353335</v>
      </c>
      <c r="W85">
        <v>14.233609269926323</v>
      </c>
      <c r="X85">
        <v>30.003235233160606</v>
      </c>
      <c r="Y85">
        <v>0</v>
      </c>
      <c r="Z85">
        <v>0</v>
      </c>
      <c r="AA85">
        <v>12.931030944</v>
      </c>
      <c r="AB85">
        <v>8.0153220000000012</v>
      </c>
      <c r="AC85">
        <v>8.9093124960000001</v>
      </c>
      <c r="AD85">
        <v>8.3897099999999991</v>
      </c>
      <c r="AE85">
        <v>15.167636296799998</v>
      </c>
      <c r="AF85">
        <v>2.7225252000000002</v>
      </c>
      <c r="AG85">
        <v>12.48320592</v>
      </c>
      <c r="AH85">
        <v>35.88706225</v>
      </c>
      <c r="AI85">
        <v>0</v>
      </c>
      <c r="AJ85">
        <v>0</v>
      </c>
      <c r="AK85">
        <v>15.883860240000001</v>
      </c>
      <c r="AL85">
        <v>0</v>
      </c>
      <c r="AM85">
        <v>3.2397837119999999</v>
      </c>
      <c r="AN85">
        <v>0.439873827</v>
      </c>
      <c r="AO85">
        <v>2.7059760000000002</v>
      </c>
      <c r="AP85">
        <v>2.7510755999999996</v>
      </c>
      <c r="AQ85">
        <v>19.099027999999997</v>
      </c>
      <c r="AR85">
        <v>1.0161215999999997</v>
      </c>
      <c r="AS85">
        <v>1.6508294400000001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12.234821739370947</v>
      </c>
      <c r="BB85">
        <f t="shared" si="1"/>
        <v>337.33149489997226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4.6942726270568222</v>
      </c>
      <c r="L86">
        <v>0</v>
      </c>
      <c r="M86">
        <v>28.216485893072782</v>
      </c>
      <c r="N86">
        <v>36.248704741043937</v>
      </c>
      <c r="O86">
        <v>0</v>
      </c>
      <c r="P86">
        <v>42.330655290230531</v>
      </c>
      <c r="Q86">
        <v>0</v>
      </c>
      <c r="R86">
        <v>6.7356371951219511</v>
      </c>
      <c r="S86">
        <v>8.3848867405063299</v>
      </c>
      <c r="T86">
        <v>0</v>
      </c>
      <c r="U86">
        <v>21.410233160621786</v>
      </c>
      <c r="V86">
        <v>6.0509732901408446</v>
      </c>
      <c r="W86">
        <v>14.233609269926323</v>
      </c>
      <c r="X86">
        <v>30.003235233160606</v>
      </c>
      <c r="Y86">
        <v>0</v>
      </c>
      <c r="Z86">
        <v>0</v>
      </c>
      <c r="AA86">
        <v>10.955214399999999</v>
      </c>
      <c r="AB86">
        <v>8.0153220000000012</v>
      </c>
      <c r="AC86">
        <v>5.9395416640000001</v>
      </c>
      <c r="AD86">
        <v>8.3897099999999991</v>
      </c>
      <c r="AE86">
        <v>15.167636296799998</v>
      </c>
      <c r="AF86">
        <v>2.7225252000000002</v>
      </c>
      <c r="AG86">
        <v>12.48320592</v>
      </c>
      <c r="AH86">
        <v>35.88706225</v>
      </c>
      <c r="AI86">
        <v>0</v>
      </c>
      <c r="AJ86">
        <v>0</v>
      </c>
      <c r="AK86">
        <v>15.883860240000001</v>
      </c>
      <c r="AL86">
        <v>0</v>
      </c>
      <c r="AM86">
        <v>1.2271907999999998</v>
      </c>
      <c r="AN86">
        <v>0.439873827</v>
      </c>
      <c r="AO86">
        <v>2.7059760000000002</v>
      </c>
      <c r="AP86">
        <v>2.7510755999999996</v>
      </c>
      <c r="AQ86">
        <v>14.304939999999997</v>
      </c>
      <c r="AR86">
        <v>1.0161215999999997</v>
      </c>
      <c r="AS86">
        <v>1.6508294400000001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11.8247079973635</v>
      </c>
      <c r="BB86">
        <f t="shared" si="1"/>
        <v>326.02407068131839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4.6942726270568222</v>
      </c>
      <c r="L87">
        <v>0</v>
      </c>
      <c r="M87">
        <v>28.216485893072782</v>
      </c>
      <c r="N87">
        <v>36.248704741043937</v>
      </c>
      <c r="O87">
        <v>0</v>
      </c>
      <c r="P87">
        <v>42.330655290230531</v>
      </c>
      <c r="Q87">
        <v>0</v>
      </c>
      <c r="R87">
        <v>6.7356371951219511</v>
      </c>
      <c r="S87">
        <v>8.3907668959731545</v>
      </c>
      <c r="T87">
        <v>0</v>
      </c>
      <c r="U87">
        <v>21.410233160621786</v>
      </c>
      <c r="V87">
        <v>6.1016226373165621</v>
      </c>
      <c r="W87">
        <v>14.233609269926323</v>
      </c>
      <c r="X87">
        <v>30.003235233160606</v>
      </c>
      <c r="Y87">
        <v>0</v>
      </c>
      <c r="Z87">
        <v>0</v>
      </c>
      <c r="AA87">
        <v>8.6042059999999996</v>
      </c>
      <c r="AB87">
        <v>8.0153220000000012</v>
      </c>
      <c r="AC87">
        <v>5.9395416640000001</v>
      </c>
      <c r="AD87">
        <v>8.3897099999999991</v>
      </c>
      <c r="AE87">
        <v>9.4472976000000006</v>
      </c>
      <c r="AF87">
        <v>2.7225252000000002</v>
      </c>
      <c r="AG87">
        <v>12.48320592</v>
      </c>
      <c r="AH87">
        <v>28.70964979999999</v>
      </c>
      <c r="AI87">
        <v>0</v>
      </c>
      <c r="AJ87">
        <v>0</v>
      </c>
      <c r="AK87">
        <v>15.883860240000001</v>
      </c>
      <c r="AL87">
        <v>0</v>
      </c>
      <c r="AM87">
        <v>0</v>
      </c>
      <c r="AN87">
        <v>0.439873827</v>
      </c>
      <c r="AO87">
        <v>2.7059760000000002</v>
      </c>
      <c r="AP87">
        <v>2.7510755999999996</v>
      </c>
      <c r="AQ87">
        <v>14.304939999999997</v>
      </c>
      <c r="AR87">
        <v>1.0161215999999997</v>
      </c>
      <c r="AS87">
        <v>1.6508294400000001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11.250027893165658</v>
      </c>
      <c r="BB87">
        <f t="shared" si="1"/>
        <v>310.17932994135873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4.6942726270568222</v>
      </c>
      <c r="L88">
        <v>0</v>
      </c>
      <c r="M88">
        <v>28.216485893072782</v>
      </c>
      <c r="N88">
        <v>36.248704741043937</v>
      </c>
      <c r="O88">
        <v>0</v>
      </c>
      <c r="P88">
        <v>42.330655290230531</v>
      </c>
      <c r="Q88">
        <v>0</v>
      </c>
      <c r="R88">
        <v>6.7356371951219511</v>
      </c>
      <c r="S88">
        <v>8.3907668959731545</v>
      </c>
      <c r="T88">
        <v>0</v>
      </c>
      <c r="U88">
        <v>21.410233160621786</v>
      </c>
      <c r="V88">
        <v>6.3108807778903921</v>
      </c>
      <c r="W88">
        <v>14.233609269926323</v>
      </c>
      <c r="X88">
        <v>30.003235233160606</v>
      </c>
      <c r="Y88">
        <v>0</v>
      </c>
      <c r="Z88">
        <v>0</v>
      </c>
      <c r="AA88">
        <v>4.2899843999999998</v>
      </c>
      <c r="AB88">
        <v>8.0153220000000012</v>
      </c>
      <c r="AC88">
        <v>5.9395416640000001</v>
      </c>
      <c r="AD88">
        <v>5.59314</v>
      </c>
      <c r="AE88">
        <v>9.4472976000000006</v>
      </c>
      <c r="AF88">
        <v>2.7225252000000002</v>
      </c>
      <c r="AG88">
        <v>12.48320592</v>
      </c>
      <c r="AH88">
        <v>28.70964979999999</v>
      </c>
      <c r="AI88">
        <v>0</v>
      </c>
      <c r="AJ88">
        <v>0</v>
      </c>
      <c r="AK88">
        <v>15.883860240000001</v>
      </c>
      <c r="AL88">
        <v>0</v>
      </c>
      <c r="AM88">
        <v>0</v>
      </c>
      <c r="AN88">
        <v>0.439873827</v>
      </c>
      <c r="AO88">
        <v>2.7059760000000002</v>
      </c>
      <c r="AP88">
        <v>2.7510755999999996</v>
      </c>
      <c r="AQ88">
        <v>14.304939999999997</v>
      </c>
      <c r="AR88">
        <v>1.0161215999999997</v>
      </c>
      <c r="AS88">
        <v>1.6508294400000001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11.008474068026</v>
      </c>
      <c r="BB88">
        <f t="shared" si="1"/>
        <v>303.51935030707227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4.6942726270568222</v>
      </c>
      <c r="L89">
        <v>0</v>
      </c>
      <c r="M89">
        <v>28.216485893072782</v>
      </c>
      <c r="N89">
        <v>36.248704741043937</v>
      </c>
      <c r="O89">
        <v>0</v>
      </c>
      <c r="P89">
        <v>42.330655290230531</v>
      </c>
      <c r="Q89">
        <v>0</v>
      </c>
      <c r="R89">
        <v>6.734359770114942</v>
      </c>
      <c r="S89">
        <v>8.3937826060418015</v>
      </c>
      <c r="T89">
        <v>0</v>
      </c>
      <c r="U89">
        <v>21.410233160621786</v>
      </c>
      <c r="V89">
        <v>6.3626943154420381</v>
      </c>
      <c r="W89">
        <v>14.233609269926323</v>
      </c>
      <c r="X89">
        <v>30.003235233160606</v>
      </c>
      <c r="Y89">
        <v>0</v>
      </c>
      <c r="Z89">
        <v>0</v>
      </c>
      <c r="AA89">
        <v>0</v>
      </c>
      <c r="AB89">
        <v>8.0153220000000012</v>
      </c>
      <c r="AC89">
        <v>2.9697708319999996</v>
      </c>
      <c r="AD89">
        <v>5.59314</v>
      </c>
      <c r="AE89">
        <v>9.4472976000000006</v>
      </c>
      <c r="AF89">
        <v>2.7225252000000002</v>
      </c>
      <c r="AG89">
        <v>12.48320592</v>
      </c>
      <c r="AH89">
        <v>28.70964979999999</v>
      </c>
      <c r="AI89">
        <v>0</v>
      </c>
      <c r="AJ89">
        <v>0</v>
      </c>
      <c r="AK89">
        <v>15.883860240000001</v>
      </c>
      <c r="AL89">
        <v>0</v>
      </c>
      <c r="AM89">
        <v>0</v>
      </c>
      <c r="AN89">
        <v>0.439873827</v>
      </c>
      <c r="AO89">
        <v>2.7059760000000002</v>
      </c>
      <c r="AP89">
        <v>2.7510755999999996</v>
      </c>
      <c r="AQ89">
        <v>14.304939999999997</v>
      </c>
      <c r="AR89">
        <v>1.0161215999999997</v>
      </c>
      <c r="AS89">
        <v>1.6508294400000001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10.756257266911753</v>
      </c>
      <c r="BB89">
        <f t="shared" si="1"/>
        <v>296.56536369879979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4.6942726270568222</v>
      </c>
      <c r="L90">
        <v>0</v>
      </c>
      <c r="M90">
        <v>28.216485893072782</v>
      </c>
      <c r="N90">
        <v>36.248704741043937</v>
      </c>
      <c r="O90">
        <v>0</v>
      </c>
      <c r="P90">
        <v>42.330655290230531</v>
      </c>
      <c r="Q90">
        <v>0</v>
      </c>
      <c r="R90">
        <v>6.734359770114942</v>
      </c>
      <c r="S90">
        <v>8.3937826060418015</v>
      </c>
      <c r="T90">
        <v>0</v>
      </c>
      <c r="U90">
        <v>21.410233160621786</v>
      </c>
      <c r="V90">
        <v>6.3626943154420381</v>
      </c>
      <c r="W90">
        <v>14.233609269926323</v>
      </c>
      <c r="X90">
        <v>30.003235233160606</v>
      </c>
      <c r="Y90">
        <v>0</v>
      </c>
      <c r="Z90">
        <v>0</v>
      </c>
      <c r="AA90">
        <v>0</v>
      </c>
      <c r="AB90">
        <v>4.040376600000001</v>
      </c>
      <c r="AC90">
        <v>2.9697708319999996</v>
      </c>
      <c r="AD90">
        <v>2.7965699999999996</v>
      </c>
      <c r="AE90">
        <v>9.4472976000000006</v>
      </c>
      <c r="AF90">
        <v>2.7225252000000002</v>
      </c>
      <c r="AG90">
        <v>12.48320592</v>
      </c>
      <c r="AH90">
        <v>28.70964979999999</v>
      </c>
      <c r="AI90">
        <v>0</v>
      </c>
      <c r="AJ90">
        <v>0</v>
      </c>
      <c r="AK90">
        <v>15.883860240000001</v>
      </c>
      <c r="AL90">
        <v>0</v>
      </c>
      <c r="AM90">
        <v>0</v>
      </c>
      <c r="AN90">
        <v>0.439873827</v>
      </c>
      <c r="AO90">
        <v>2.7059760000000002</v>
      </c>
      <c r="AP90">
        <v>2.7510755999999996</v>
      </c>
      <c r="AQ90">
        <v>14.092298999999997</v>
      </c>
      <c r="AR90">
        <v>1.0161215999999997</v>
      </c>
      <c r="AS90">
        <v>1.6508294400000001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10.511811642911752</v>
      </c>
      <c r="BB90">
        <f t="shared" si="1"/>
        <v>289.82565292279975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4.6942726270568222</v>
      </c>
      <c r="L91">
        <v>0</v>
      </c>
      <c r="M91">
        <v>28.216485893072782</v>
      </c>
      <c r="N91">
        <v>36.248704741043937</v>
      </c>
      <c r="O91">
        <v>0</v>
      </c>
      <c r="P91">
        <v>42.337838519297193</v>
      </c>
      <c r="Q91">
        <v>0</v>
      </c>
      <c r="R91">
        <v>6.734359770114942</v>
      </c>
      <c r="S91">
        <v>8.3937826060418015</v>
      </c>
      <c r="T91">
        <v>0</v>
      </c>
      <c r="U91">
        <v>21.410233160621786</v>
      </c>
      <c r="V91">
        <v>6.3626943154420381</v>
      </c>
      <c r="W91">
        <v>14.233609269926323</v>
      </c>
      <c r="X91">
        <v>30.003235233160606</v>
      </c>
      <c r="Y91">
        <v>0</v>
      </c>
      <c r="Z91">
        <v>0</v>
      </c>
      <c r="AA91">
        <v>0</v>
      </c>
      <c r="AB91">
        <v>4.040376600000001</v>
      </c>
      <c r="AC91">
        <v>2.9697708319999996</v>
      </c>
      <c r="AD91">
        <v>2.7965699999999996</v>
      </c>
      <c r="AE91">
        <v>9.4472976000000006</v>
      </c>
      <c r="AF91">
        <v>2.7225252000000002</v>
      </c>
      <c r="AG91">
        <v>12.48320592</v>
      </c>
      <c r="AH91">
        <v>21.532237350000003</v>
      </c>
      <c r="AI91">
        <v>0</v>
      </c>
      <c r="AJ91">
        <v>0</v>
      </c>
      <c r="AK91">
        <v>15.883860240000001</v>
      </c>
      <c r="AL91">
        <v>0</v>
      </c>
      <c r="AM91">
        <v>0</v>
      </c>
      <c r="AN91">
        <v>0.439873827</v>
      </c>
      <c r="AO91">
        <v>2.7059760000000002</v>
      </c>
      <c r="AP91">
        <v>2.7510755999999996</v>
      </c>
      <c r="AQ91">
        <v>9.2788800000000009</v>
      </c>
      <c r="AR91">
        <v>1.0161215999999997</v>
      </c>
      <c r="AS91">
        <v>1.6508294400000001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10.092383804955137</v>
      </c>
      <c r="BB91">
        <f t="shared" si="1"/>
        <v>278.26143253982309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4.6942726270568222</v>
      </c>
      <c r="L92">
        <v>0</v>
      </c>
      <c r="M92">
        <v>28.216485893072782</v>
      </c>
      <c r="N92">
        <v>36.248704741043937</v>
      </c>
      <c r="O92">
        <v>0</v>
      </c>
      <c r="P92">
        <v>42.337838519297193</v>
      </c>
      <c r="Q92">
        <v>0</v>
      </c>
      <c r="R92">
        <v>6.734359770114942</v>
      </c>
      <c r="S92">
        <v>8.3937826060418015</v>
      </c>
      <c r="T92">
        <v>0</v>
      </c>
      <c r="U92">
        <v>21.410233160621786</v>
      </c>
      <c r="V92">
        <v>6.3626943154420381</v>
      </c>
      <c r="W92">
        <v>14.233609269926323</v>
      </c>
      <c r="X92">
        <v>30.003235233160606</v>
      </c>
      <c r="Y92">
        <v>0</v>
      </c>
      <c r="Z92">
        <v>0</v>
      </c>
      <c r="AA92">
        <v>0</v>
      </c>
      <c r="AB92">
        <v>4.040376600000001</v>
      </c>
      <c r="AC92">
        <v>2.9697708319999996</v>
      </c>
      <c r="AD92">
        <v>2.7965699999999996</v>
      </c>
      <c r="AE92">
        <v>9.4472976000000006</v>
      </c>
      <c r="AF92">
        <v>2.7225252000000002</v>
      </c>
      <c r="AG92">
        <v>12.48320592</v>
      </c>
      <c r="AH92">
        <v>21.532237350000003</v>
      </c>
      <c r="AI92">
        <v>0</v>
      </c>
      <c r="AJ92">
        <v>0</v>
      </c>
      <c r="AK92">
        <v>15.883860240000001</v>
      </c>
      <c r="AL92">
        <v>0</v>
      </c>
      <c r="AM92">
        <v>0</v>
      </c>
      <c r="AN92">
        <v>0.439873827</v>
      </c>
      <c r="AO92">
        <v>2.7059760000000002</v>
      </c>
      <c r="AP92">
        <v>2.7510755999999996</v>
      </c>
      <c r="AQ92">
        <v>9.2788800000000009</v>
      </c>
      <c r="AR92">
        <v>1.0161215999999997</v>
      </c>
      <c r="AS92">
        <v>1.6508294400000001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10.092383804955137</v>
      </c>
      <c r="BB92">
        <f t="shared" si="1"/>
        <v>278.26143253982309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4.6942726270568222</v>
      </c>
      <c r="L93">
        <v>0</v>
      </c>
      <c r="M93">
        <v>28.216485893072782</v>
      </c>
      <c r="N93">
        <v>36.248704741043937</v>
      </c>
      <c r="O93">
        <v>0</v>
      </c>
      <c r="P93">
        <v>42.337838519297193</v>
      </c>
      <c r="Q93">
        <v>0</v>
      </c>
      <c r="R93">
        <v>6.734359770114942</v>
      </c>
      <c r="S93">
        <v>8.3937823482140015</v>
      </c>
      <c r="T93">
        <v>0</v>
      </c>
      <c r="U93">
        <v>21.410233160621786</v>
      </c>
      <c r="V93">
        <v>6.3626943154420381</v>
      </c>
      <c r="W93">
        <v>14.233609269926323</v>
      </c>
      <c r="X93">
        <v>30.003235233160606</v>
      </c>
      <c r="Y93">
        <v>0</v>
      </c>
      <c r="Z93">
        <v>0</v>
      </c>
      <c r="AA93">
        <v>0</v>
      </c>
      <c r="AB93">
        <v>4.040376600000001</v>
      </c>
      <c r="AC93">
        <v>2.9697708319999996</v>
      </c>
      <c r="AD93">
        <v>2.7965699999999996</v>
      </c>
      <c r="AE93">
        <v>9.4472976000000006</v>
      </c>
      <c r="AF93">
        <v>2.7225252000000002</v>
      </c>
      <c r="AG93">
        <v>12.48320592</v>
      </c>
      <c r="AH93">
        <v>14.354824899999995</v>
      </c>
      <c r="AI93">
        <v>0</v>
      </c>
      <c r="AJ93">
        <v>0</v>
      </c>
      <c r="AK93">
        <v>15.883860240000001</v>
      </c>
      <c r="AL93">
        <v>0</v>
      </c>
      <c r="AM93">
        <v>0</v>
      </c>
      <c r="AN93">
        <v>0.439873827</v>
      </c>
      <c r="AO93">
        <v>2.8863743999999998</v>
      </c>
      <c r="AP93">
        <v>2.7510755999999996</v>
      </c>
      <c r="AQ93">
        <v>9.2788800000000009</v>
      </c>
      <c r="AR93">
        <v>16.257945599999996</v>
      </c>
      <c r="AS93">
        <v>1.6508294400000001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10.380952045627328</v>
      </c>
      <c r="BB93">
        <f t="shared" si="1"/>
        <v>286.21767399132307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4.6942726270568222</v>
      </c>
      <c r="L94">
        <v>0</v>
      </c>
      <c r="M94">
        <v>28.216485893072782</v>
      </c>
      <c r="N94">
        <v>36.248704741043937</v>
      </c>
      <c r="O94">
        <v>0</v>
      </c>
      <c r="P94">
        <v>42.337838519297193</v>
      </c>
      <c r="Q94">
        <v>0</v>
      </c>
      <c r="R94">
        <v>6.734359770114942</v>
      </c>
      <c r="S94">
        <v>8.3937826060418015</v>
      </c>
      <c r="T94">
        <v>0</v>
      </c>
      <c r="U94">
        <v>21.410233160621786</v>
      </c>
      <c r="V94">
        <v>6.3626943154420381</v>
      </c>
      <c r="W94">
        <v>14.233609269926323</v>
      </c>
      <c r="X94">
        <v>30.003235233160606</v>
      </c>
      <c r="Y94">
        <v>0</v>
      </c>
      <c r="Z94">
        <v>0</v>
      </c>
      <c r="AA94">
        <v>0</v>
      </c>
      <c r="AB94">
        <v>4.040376600000001</v>
      </c>
      <c r="AC94">
        <v>2.9697708319999996</v>
      </c>
      <c r="AD94">
        <v>2.7965699999999996</v>
      </c>
      <c r="AE94">
        <v>9.4472976000000006</v>
      </c>
      <c r="AF94">
        <v>2.7225252000000002</v>
      </c>
      <c r="AG94">
        <v>12.48320592</v>
      </c>
      <c r="AH94">
        <v>14.354824899999995</v>
      </c>
      <c r="AI94">
        <v>0</v>
      </c>
      <c r="AJ94">
        <v>0</v>
      </c>
      <c r="AK94">
        <v>15.883860240000001</v>
      </c>
      <c r="AL94">
        <v>0</v>
      </c>
      <c r="AM94">
        <v>0</v>
      </c>
      <c r="AN94">
        <v>0.439873827</v>
      </c>
      <c r="AO94">
        <v>2.8863743999999998</v>
      </c>
      <c r="AP94">
        <v>2.7510755999999996</v>
      </c>
      <c r="AQ94">
        <v>4.6394400000000005</v>
      </c>
      <c r="AR94">
        <v>16.257945599999996</v>
      </c>
      <c r="AS94">
        <v>1.6508294400000001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10.218571903455128</v>
      </c>
      <c r="BB94">
        <f t="shared" si="1"/>
        <v>281.74061439132299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4.6942726270568222</v>
      </c>
      <c r="L95">
        <v>0</v>
      </c>
      <c r="M95">
        <v>28.216485893072782</v>
      </c>
      <c r="N95">
        <v>36.248704741043937</v>
      </c>
      <c r="O95">
        <v>0</v>
      </c>
      <c r="P95">
        <v>42.337838519297193</v>
      </c>
      <c r="Q95">
        <v>0</v>
      </c>
      <c r="R95">
        <v>6.734359770114942</v>
      </c>
      <c r="S95">
        <v>8.3929461234745162</v>
      </c>
      <c r="T95">
        <v>0</v>
      </c>
      <c r="U95">
        <v>21.410233160621786</v>
      </c>
      <c r="V95">
        <v>6.3626943154420381</v>
      </c>
      <c r="W95">
        <v>14.233609269926323</v>
      </c>
      <c r="X95">
        <v>30.003235233160606</v>
      </c>
      <c r="Y95">
        <v>0</v>
      </c>
      <c r="Z95">
        <v>0</v>
      </c>
      <c r="AA95">
        <v>0</v>
      </c>
      <c r="AB95">
        <v>4.040376600000001</v>
      </c>
      <c r="AC95">
        <v>0</v>
      </c>
      <c r="AD95">
        <v>2.7965699999999996</v>
      </c>
      <c r="AE95">
        <v>9.4472976000000006</v>
      </c>
      <c r="AF95">
        <v>2.7225252000000002</v>
      </c>
      <c r="AG95">
        <v>12.48320592</v>
      </c>
      <c r="AH95">
        <v>14.093299750000002</v>
      </c>
      <c r="AI95">
        <v>0</v>
      </c>
      <c r="AJ95">
        <v>0</v>
      </c>
      <c r="AK95">
        <v>15.883860240000001</v>
      </c>
      <c r="AL95">
        <v>0</v>
      </c>
      <c r="AM95">
        <v>0</v>
      </c>
      <c r="AN95">
        <v>0.439873827</v>
      </c>
      <c r="AO95">
        <v>2.8863743999999998</v>
      </c>
      <c r="AP95">
        <v>2.7510755999999996</v>
      </c>
      <c r="AQ95">
        <v>4.6394400000000005</v>
      </c>
      <c r="AR95">
        <v>1.0161215999999997</v>
      </c>
      <c r="AS95">
        <v>1.6508294400000001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9.5719832837937382</v>
      </c>
      <c r="BB95">
        <f t="shared" si="1"/>
        <v>263.91324654641721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4.6942726270568222</v>
      </c>
      <c r="L96">
        <v>0</v>
      </c>
      <c r="M96">
        <v>28.216485893072782</v>
      </c>
      <c r="N96">
        <v>36.248704741043937</v>
      </c>
      <c r="O96">
        <v>0</v>
      </c>
      <c r="P96">
        <v>42.337838519297193</v>
      </c>
      <c r="Q96">
        <v>0</v>
      </c>
      <c r="R96">
        <v>6.734359770114942</v>
      </c>
      <c r="S96">
        <v>8.3929461234745162</v>
      </c>
      <c r="T96">
        <v>0</v>
      </c>
      <c r="U96">
        <v>21.410233160621786</v>
      </c>
      <c r="V96">
        <v>6.3626943154420381</v>
      </c>
      <c r="W96">
        <v>14.233609269926323</v>
      </c>
      <c r="X96">
        <v>30.003235233160606</v>
      </c>
      <c r="Y96">
        <v>0</v>
      </c>
      <c r="Z96">
        <v>0</v>
      </c>
      <c r="AA96">
        <v>0</v>
      </c>
      <c r="AB96">
        <v>4.040376600000001</v>
      </c>
      <c r="AC96">
        <v>0</v>
      </c>
      <c r="AD96">
        <v>2.7965699999999996</v>
      </c>
      <c r="AE96">
        <v>9.4472976000000006</v>
      </c>
      <c r="AF96">
        <v>2.7225252000000002</v>
      </c>
      <c r="AG96">
        <v>12.48320592</v>
      </c>
      <c r="AH96">
        <v>13.076257500000002</v>
      </c>
      <c r="AI96">
        <v>0</v>
      </c>
      <c r="AJ96">
        <v>0</v>
      </c>
      <c r="AK96">
        <v>15.883860240000001</v>
      </c>
      <c r="AL96">
        <v>0</v>
      </c>
      <c r="AM96">
        <v>0</v>
      </c>
      <c r="AN96">
        <v>0.439873827</v>
      </c>
      <c r="AO96">
        <v>2.8863743999999998</v>
      </c>
      <c r="AP96">
        <v>2.7510755999999996</v>
      </c>
      <c r="AQ96">
        <v>0</v>
      </c>
      <c r="AR96">
        <v>1.0161215999999997</v>
      </c>
      <c r="AS96">
        <v>1.6508294400000001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9.3740065552937395</v>
      </c>
      <c r="BB96">
        <f t="shared" si="1"/>
        <v>258.45474102491721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4.6942726270568222</v>
      </c>
      <c r="L97">
        <v>0</v>
      </c>
      <c r="M97">
        <v>28.216485893072782</v>
      </c>
      <c r="N97">
        <v>36.248704741043937</v>
      </c>
      <c r="O97">
        <v>0</v>
      </c>
      <c r="P97">
        <v>42.337838519297193</v>
      </c>
      <c r="Q97">
        <v>0</v>
      </c>
      <c r="R97">
        <v>6.734359770114942</v>
      </c>
      <c r="S97">
        <v>8.3929461234745162</v>
      </c>
      <c r="T97">
        <v>0</v>
      </c>
      <c r="U97">
        <v>21.410233160621786</v>
      </c>
      <c r="V97">
        <v>6.3626943154420381</v>
      </c>
      <c r="W97">
        <v>14.233609269926323</v>
      </c>
      <c r="X97">
        <v>30.003235233160606</v>
      </c>
      <c r="Y97">
        <v>0</v>
      </c>
      <c r="Z97">
        <v>0</v>
      </c>
      <c r="AA97">
        <v>0</v>
      </c>
      <c r="AB97">
        <v>4.0076610000000006</v>
      </c>
      <c r="AC97">
        <v>0</v>
      </c>
      <c r="AD97">
        <v>2.7965699999999996</v>
      </c>
      <c r="AE97">
        <v>9.4472976000000006</v>
      </c>
      <c r="AF97">
        <v>2.7225252000000002</v>
      </c>
      <c r="AG97">
        <v>12.48320592</v>
      </c>
      <c r="AH97">
        <v>5.8697866999999997</v>
      </c>
      <c r="AI97">
        <v>0</v>
      </c>
      <c r="AJ97">
        <v>0</v>
      </c>
      <c r="AK97">
        <v>15.883860240000001</v>
      </c>
      <c r="AL97">
        <v>0</v>
      </c>
      <c r="AM97">
        <v>0</v>
      </c>
      <c r="AN97">
        <v>0.439873827</v>
      </c>
      <c r="AO97">
        <v>2.8863743999999998</v>
      </c>
      <c r="AP97">
        <v>2.7510755999999996</v>
      </c>
      <c r="AQ97">
        <v>0</v>
      </c>
      <c r="AR97">
        <v>1.0161215999999997</v>
      </c>
      <c r="AS97">
        <v>1.6508294400000001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9.1206350312937374</v>
      </c>
      <c r="BB97">
        <f t="shared" si="1"/>
        <v>251.46892614891723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4.6942726270568222</v>
      </c>
      <c r="L98">
        <v>0</v>
      </c>
      <c r="M98">
        <v>28.216485893072782</v>
      </c>
      <c r="N98">
        <v>36.248704741043937</v>
      </c>
      <c r="O98">
        <v>0</v>
      </c>
      <c r="P98">
        <v>42.337838519297193</v>
      </c>
      <c r="Q98">
        <v>0</v>
      </c>
      <c r="R98">
        <v>6.734359770114942</v>
      </c>
      <c r="S98">
        <v>8.3929461234745162</v>
      </c>
      <c r="T98">
        <v>0</v>
      </c>
      <c r="U98">
        <v>21.410233160621786</v>
      </c>
      <c r="V98">
        <v>6.3626943154420381</v>
      </c>
      <c r="W98">
        <v>14.233609269926323</v>
      </c>
      <c r="X98">
        <v>30.003235233160606</v>
      </c>
      <c r="Y98">
        <v>0</v>
      </c>
      <c r="Z98">
        <v>0</v>
      </c>
      <c r="AA98">
        <v>0</v>
      </c>
      <c r="AB98">
        <v>4.0076610000000006</v>
      </c>
      <c r="AC98">
        <v>0</v>
      </c>
      <c r="AD98">
        <v>2.7965699999999996</v>
      </c>
      <c r="AE98">
        <v>9.4472976000000006</v>
      </c>
      <c r="AF98">
        <v>2.7225252000000002</v>
      </c>
      <c r="AG98">
        <v>12.48320592</v>
      </c>
      <c r="AH98">
        <v>0</v>
      </c>
      <c r="AI98">
        <v>0</v>
      </c>
      <c r="AJ98">
        <v>0</v>
      </c>
      <c r="AK98">
        <v>15.883860240000001</v>
      </c>
      <c r="AL98">
        <v>0</v>
      </c>
      <c r="AM98">
        <v>0</v>
      </c>
      <c r="AN98">
        <v>0.439873827</v>
      </c>
      <c r="AO98">
        <v>2.8863743999999998</v>
      </c>
      <c r="AP98">
        <v>2.7510755999999996</v>
      </c>
      <c r="AQ98">
        <v>0</v>
      </c>
      <c r="AR98">
        <v>1.0161215999999997</v>
      </c>
      <c r="AS98">
        <v>1.6508294400000001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8.9151924967937362</v>
      </c>
      <c r="BB98">
        <f t="shared" si="1"/>
        <v>245.80458198341722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0.10084281634679465</v>
      </c>
      <c r="L99">
        <f t="shared" si="2"/>
        <v>0</v>
      </c>
      <c r="M99">
        <f t="shared" si="2"/>
        <v>0.67719566143374677</v>
      </c>
      <c r="N99">
        <f t="shared" si="2"/>
        <v>0.86996891378505559</v>
      </c>
      <c r="O99">
        <f t="shared" si="2"/>
        <v>0</v>
      </c>
      <c r="P99">
        <f t="shared" si="2"/>
        <v>0.97233938241359263</v>
      </c>
      <c r="Q99">
        <f t="shared" si="2"/>
        <v>0</v>
      </c>
      <c r="R99">
        <f t="shared" si="2"/>
        <v>0.14457679149606248</v>
      </c>
      <c r="S99">
        <f t="shared" si="2"/>
        <v>0.18106689770597012</v>
      </c>
      <c r="T99">
        <f t="shared" si="2"/>
        <v>0</v>
      </c>
      <c r="U99">
        <f t="shared" si="2"/>
        <v>0.51262348071287012</v>
      </c>
      <c r="V99">
        <f t="shared" si="2"/>
        <v>0.11894215021731755</v>
      </c>
      <c r="W99">
        <f t="shared" si="2"/>
        <v>0.30347924531425113</v>
      </c>
      <c r="X99">
        <f t="shared" si="2"/>
        <v>0.71559600378168542</v>
      </c>
      <c r="Y99">
        <f t="shared" si="2"/>
        <v>0</v>
      </c>
      <c r="Z99">
        <f t="shared" si="2"/>
        <v>2.899003822E-2</v>
      </c>
      <c r="AA99">
        <f t="shared" si="2"/>
        <v>4.3628171859999995E-2</v>
      </c>
      <c r="AB99">
        <f t="shared" si="2"/>
        <v>7.9552070850000031E-2</v>
      </c>
      <c r="AC99">
        <f t="shared" si="2"/>
        <v>5.6425645808000004E-2</v>
      </c>
      <c r="AD99">
        <f t="shared" si="2"/>
        <v>0.11261382089999994</v>
      </c>
      <c r="AE99">
        <f t="shared" si="2"/>
        <v>0.15959556018119989</v>
      </c>
      <c r="AF99">
        <f t="shared" si="2"/>
        <v>6.5113727700000054E-2</v>
      </c>
      <c r="AG99">
        <f t="shared" si="2"/>
        <v>0.29959694208000054</v>
      </c>
      <c r="AH99">
        <f t="shared" si="2"/>
        <v>0.34288853000000019</v>
      </c>
      <c r="AI99">
        <f t="shared" si="2"/>
        <v>3.4620416824999986E-2</v>
      </c>
      <c r="AJ99">
        <f t="shared" si="2"/>
        <v>0</v>
      </c>
      <c r="AK99">
        <f t="shared" si="2"/>
        <v>0.38121264576000069</v>
      </c>
      <c r="AL99">
        <f t="shared" si="2"/>
        <v>0</v>
      </c>
      <c r="AM99">
        <f t="shared" si="2"/>
        <v>1.6346590519600003E-2</v>
      </c>
      <c r="AN99">
        <f t="shared" si="2"/>
        <v>1.0556971847999991E-2</v>
      </c>
      <c r="AO99">
        <f t="shared" si="2"/>
        <v>6.7333702799999992E-2</v>
      </c>
      <c r="AP99">
        <f t="shared" si="2"/>
        <v>7.2304161930000013E-2</v>
      </c>
      <c r="AQ99">
        <f t="shared" si="2"/>
        <v>0.13531699999999988</v>
      </c>
      <c r="AR99">
        <f t="shared" si="2"/>
        <v>7.0705127999999937E-2</v>
      </c>
      <c r="AS99">
        <f t="shared" si="2"/>
        <v>7.0263428039999881E-2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0.23252935702510241</v>
      </c>
      <c r="BB99">
        <f t="shared" si="1"/>
        <v>6.4111665395040429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2.1231</v>
      </c>
      <c r="M3">
        <v>2.404048743001427</v>
      </c>
      <c r="N3">
        <v>2.5295143331866758</v>
      </c>
      <c r="O3">
        <v>1.4092270083565461</v>
      </c>
      <c r="P3">
        <v>0</v>
      </c>
      <c r="Q3">
        <v>0</v>
      </c>
      <c r="R3">
        <v>0.10358642413487136</v>
      </c>
      <c r="S3">
        <v>0.18642983006535946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0.13680094999999995</v>
      </c>
      <c r="AG3">
        <v>1.1420627399999999</v>
      </c>
      <c r="AH3">
        <v>0</v>
      </c>
      <c r="AI3">
        <v>0</v>
      </c>
      <c r="AJ3">
        <v>0</v>
      </c>
      <c r="AK3">
        <v>1.2242815199999999</v>
      </c>
      <c r="AL3">
        <v>0</v>
      </c>
      <c r="AM3">
        <v>0</v>
      </c>
      <c r="AN3">
        <v>7.0161730000000005E-3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66.854323999999991</v>
      </c>
      <c r="BA3">
        <v>2.7614302569138647</v>
      </c>
      <c r="BB3">
        <f>SUM(B3:AZ3)-BA3</f>
        <v>75.925144444831005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2.1231</v>
      </c>
      <c r="M4">
        <v>2.404048743001427</v>
      </c>
      <c r="N4">
        <v>2.5295143331866758</v>
      </c>
      <c r="O4">
        <v>1.4092270083565461</v>
      </c>
      <c r="P4">
        <v>0</v>
      </c>
      <c r="Q4">
        <v>0</v>
      </c>
      <c r="R4">
        <v>0.10358642413487136</v>
      </c>
      <c r="S4">
        <v>0.18642983006535946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0.13680094999999995</v>
      </c>
      <c r="AG4">
        <v>1.1420627399999999</v>
      </c>
      <c r="AH4">
        <v>0</v>
      </c>
      <c r="AI4">
        <v>0</v>
      </c>
      <c r="AJ4">
        <v>0</v>
      </c>
      <c r="AK4">
        <v>1.2242815199999999</v>
      </c>
      <c r="AL4">
        <v>0</v>
      </c>
      <c r="AM4">
        <v>0</v>
      </c>
      <c r="AN4">
        <v>7.0161730000000005E-3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67.254323999999983</v>
      </c>
      <c r="BA4">
        <v>2.7814302569138465</v>
      </c>
      <c r="BB4">
        <f t="shared" ref="BB4:BB67" si="0">SUM(B4:AZ4)-BA4</f>
        <v>76.305144444831015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2.1231</v>
      </c>
      <c r="M5">
        <v>2.404048743001427</v>
      </c>
      <c r="N5">
        <v>2.5295143331866758</v>
      </c>
      <c r="O5">
        <v>1.4092270083565461</v>
      </c>
      <c r="P5">
        <v>0</v>
      </c>
      <c r="Q5">
        <v>0</v>
      </c>
      <c r="R5">
        <v>0.10358642413487136</v>
      </c>
      <c r="S5">
        <v>0.18642983006535946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0.13680094999999995</v>
      </c>
      <c r="AG5">
        <v>1.1420627399999999</v>
      </c>
      <c r="AH5">
        <v>0</v>
      </c>
      <c r="AI5">
        <v>0</v>
      </c>
      <c r="AJ5">
        <v>0</v>
      </c>
      <c r="AK5">
        <v>1.2242815199999999</v>
      </c>
      <c r="AL5">
        <v>0</v>
      </c>
      <c r="AM5">
        <v>0</v>
      </c>
      <c r="AN5">
        <v>7.0161730000000005E-3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67.254323999999983</v>
      </c>
      <c r="BA5">
        <v>2.7688569689138465</v>
      </c>
      <c r="BB5">
        <f t="shared" si="0"/>
        <v>75.958480932831009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2.1231</v>
      </c>
      <c r="M6">
        <v>2.404048743001427</v>
      </c>
      <c r="N6">
        <v>2.5295143331866758</v>
      </c>
      <c r="O6">
        <v>1.4092270083565461</v>
      </c>
      <c r="P6">
        <v>0</v>
      </c>
      <c r="Q6">
        <v>0</v>
      </c>
      <c r="R6">
        <v>0.10358642413487136</v>
      </c>
      <c r="S6">
        <v>0.18642983006535946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0.13680094999999995</v>
      </c>
      <c r="AG6">
        <v>1.1420627399999999</v>
      </c>
      <c r="AH6">
        <v>0</v>
      </c>
      <c r="AI6">
        <v>0</v>
      </c>
      <c r="AJ6">
        <v>0</v>
      </c>
      <c r="AK6">
        <v>1.2242815199999999</v>
      </c>
      <c r="AL6">
        <v>0</v>
      </c>
      <c r="AM6">
        <v>0</v>
      </c>
      <c r="AN6">
        <v>7.0161730000000005E-3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67.254323999999983</v>
      </c>
      <c r="BA6">
        <v>2.7688569689138465</v>
      </c>
      <c r="BB6">
        <f t="shared" si="0"/>
        <v>75.958480932831009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2.404048743001427</v>
      </c>
      <c r="N7">
        <v>2.5295143331866758</v>
      </c>
      <c r="O7">
        <v>1.4092270083565461</v>
      </c>
      <c r="P7">
        <v>0</v>
      </c>
      <c r="Q7">
        <v>0</v>
      </c>
      <c r="R7">
        <v>0.10358642413487136</v>
      </c>
      <c r="S7">
        <v>0.18642983006535946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0.13680094999999995</v>
      </c>
      <c r="AG7">
        <v>1.1420627399999999</v>
      </c>
      <c r="AH7">
        <v>0</v>
      </c>
      <c r="AI7">
        <v>0</v>
      </c>
      <c r="AJ7">
        <v>0</v>
      </c>
      <c r="AK7">
        <v>1.2242815199999999</v>
      </c>
      <c r="AL7">
        <v>0</v>
      </c>
      <c r="AM7">
        <v>0</v>
      </c>
      <c r="AN7">
        <v>7.0161730000000005E-3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67.232923999999983</v>
      </c>
      <c r="BA7">
        <v>2.6937999689138477</v>
      </c>
      <c r="BB7">
        <f t="shared" si="0"/>
        <v>73.889037932831016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2.404048743001427</v>
      </c>
      <c r="N8">
        <v>2.5295143331866758</v>
      </c>
      <c r="O8">
        <v>1.4092270083565461</v>
      </c>
      <c r="P8">
        <v>0</v>
      </c>
      <c r="Q8">
        <v>0</v>
      </c>
      <c r="R8">
        <v>0.10358642413487136</v>
      </c>
      <c r="S8">
        <v>0.18642983006535946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0.13680094999999995</v>
      </c>
      <c r="AG8">
        <v>1.1420627399999999</v>
      </c>
      <c r="AH8">
        <v>0</v>
      </c>
      <c r="AI8">
        <v>0</v>
      </c>
      <c r="AJ8">
        <v>0</v>
      </c>
      <c r="AK8">
        <v>1.2242815199999999</v>
      </c>
      <c r="AL8">
        <v>0</v>
      </c>
      <c r="AM8">
        <v>0</v>
      </c>
      <c r="AN8">
        <v>7.0161730000000005E-3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67.232923999999983</v>
      </c>
      <c r="BA8">
        <v>2.6937999689138477</v>
      </c>
      <c r="BB8">
        <f t="shared" si="0"/>
        <v>73.889037932831016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2.404048743001427</v>
      </c>
      <c r="N9">
        <v>2.5295143331866758</v>
      </c>
      <c r="O9">
        <v>1.4092270083565461</v>
      </c>
      <c r="P9">
        <v>0</v>
      </c>
      <c r="Q9">
        <v>0</v>
      </c>
      <c r="R9">
        <v>0.10358642413487136</v>
      </c>
      <c r="S9">
        <v>0.18642983006535946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0.13680094999999995</v>
      </c>
      <c r="AG9">
        <v>1.1420627399999999</v>
      </c>
      <c r="AH9">
        <v>0</v>
      </c>
      <c r="AI9">
        <v>0</v>
      </c>
      <c r="AJ9">
        <v>0</v>
      </c>
      <c r="AK9">
        <v>1.2242815199999999</v>
      </c>
      <c r="AL9">
        <v>0</v>
      </c>
      <c r="AM9">
        <v>0</v>
      </c>
      <c r="AN9">
        <v>7.0161730000000005E-3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67.232923999999983</v>
      </c>
      <c r="BA9">
        <v>2.6937999689138477</v>
      </c>
      <c r="BB9">
        <f t="shared" si="0"/>
        <v>73.889037932831016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2.404048743001427</v>
      </c>
      <c r="N10">
        <v>2.5295143331866758</v>
      </c>
      <c r="O10">
        <v>1.4092270083565461</v>
      </c>
      <c r="P10">
        <v>0</v>
      </c>
      <c r="Q10">
        <v>0</v>
      </c>
      <c r="R10">
        <v>0.10358642413487136</v>
      </c>
      <c r="S10">
        <v>0.18642983006535946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0.13680094999999995</v>
      </c>
      <c r="AG10">
        <v>1.1420627399999999</v>
      </c>
      <c r="AH10">
        <v>0</v>
      </c>
      <c r="AI10">
        <v>0</v>
      </c>
      <c r="AJ10">
        <v>0</v>
      </c>
      <c r="AK10">
        <v>1.2242815199999999</v>
      </c>
      <c r="AL10">
        <v>0</v>
      </c>
      <c r="AM10">
        <v>0</v>
      </c>
      <c r="AN10">
        <v>7.0161730000000005E-3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67.232923999999983</v>
      </c>
      <c r="BA10">
        <v>2.6937999689138477</v>
      </c>
      <c r="BB10">
        <f t="shared" si="0"/>
        <v>73.889037932831016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2.404048743001427</v>
      </c>
      <c r="N11">
        <v>2.5295143331866758</v>
      </c>
      <c r="O11">
        <v>1.4092270083565461</v>
      </c>
      <c r="P11">
        <v>0</v>
      </c>
      <c r="Q11">
        <v>0</v>
      </c>
      <c r="R11">
        <v>0.10358445430346051</v>
      </c>
      <c r="S11">
        <v>0.18642983006535946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0.13680094999999995</v>
      </c>
      <c r="AG11">
        <v>1.1420627399999999</v>
      </c>
      <c r="AH11">
        <v>0</v>
      </c>
      <c r="AI11">
        <v>0</v>
      </c>
      <c r="AJ11">
        <v>0</v>
      </c>
      <c r="AK11">
        <v>1.2242815199999999</v>
      </c>
      <c r="AL11">
        <v>0</v>
      </c>
      <c r="AM11">
        <v>0</v>
      </c>
      <c r="AN11">
        <v>7.0161730000000005E-3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66.132923999999988</v>
      </c>
      <c r="BA11">
        <v>2.6537998979289399</v>
      </c>
      <c r="BB11">
        <f t="shared" si="0"/>
        <v>72.829036033984522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2.404048743001427</v>
      </c>
      <c r="N12">
        <v>2.5295143331866758</v>
      </c>
      <c r="O12">
        <v>1.4092270083565461</v>
      </c>
      <c r="P12">
        <v>0</v>
      </c>
      <c r="Q12">
        <v>0</v>
      </c>
      <c r="R12">
        <v>0.10358445430346051</v>
      </c>
      <c r="S12">
        <v>0.18642983006535946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0.13680094999999995</v>
      </c>
      <c r="AG12">
        <v>1.1420627399999999</v>
      </c>
      <c r="AH12">
        <v>0</v>
      </c>
      <c r="AI12">
        <v>0</v>
      </c>
      <c r="AJ12">
        <v>0</v>
      </c>
      <c r="AK12">
        <v>1.2242815199999999</v>
      </c>
      <c r="AL12">
        <v>0</v>
      </c>
      <c r="AM12">
        <v>0</v>
      </c>
      <c r="AN12">
        <v>7.0161730000000005E-3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66.132923999999988</v>
      </c>
      <c r="BA12">
        <v>2.6537998979289399</v>
      </c>
      <c r="BB12">
        <f t="shared" si="0"/>
        <v>72.829036033984522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2.404048743001427</v>
      </c>
      <c r="N13">
        <v>2.5295143331866758</v>
      </c>
      <c r="O13">
        <v>1.4092270083565461</v>
      </c>
      <c r="P13">
        <v>0</v>
      </c>
      <c r="Q13">
        <v>0</v>
      </c>
      <c r="R13">
        <v>0.26976157670113332</v>
      </c>
      <c r="S13">
        <v>0.29006872222222219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0.13680094999999995</v>
      </c>
      <c r="AG13">
        <v>1.1420627399999999</v>
      </c>
      <c r="AH13">
        <v>0</v>
      </c>
      <c r="AI13">
        <v>0</v>
      </c>
      <c r="AJ13">
        <v>0</v>
      </c>
      <c r="AK13">
        <v>1.2242815199999999</v>
      </c>
      <c r="AL13">
        <v>0</v>
      </c>
      <c r="AM13">
        <v>0</v>
      </c>
      <c r="AN13">
        <v>7.0161730000000005E-3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66.212923999999987</v>
      </c>
      <c r="BA13">
        <v>2.66324344510276</v>
      </c>
      <c r="BB13">
        <f t="shared" si="0"/>
        <v>73.169408501365226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2.404048743001427</v>
      </c>
      <c r="N14">
        <v>2.5295143331866758</v>
      </c>
      <c r="O14">
        <v>1.4092270083565461</v>
      </c>
      <c r="P14">
        <v>0</v>
      </c>
      <c r="Q14">
        <v>0</v>
      </c>
      <c r="R14">
        <v>0.26976157670113332</v>
      </c>
      <c r="S14">
        <v>0.29006872222222219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0.13680094999999995</v>
      </c>
      <c r="AG14">
        <v>1.1420627399999999</v>
      </c>
      <c r="AH14">
        <v>0</v>
      </c>
      <c r="AI14">
        <v>0</v>
      </c>
      <c r="AJ14">
        <v>0</v>
      </c>
      <c r="AK14">
        <v>1.2242815199999999</v>
      </c>
      <c r="AL14">
        <v>0</v>
      </c>
      <c r="AM14">
        <v>0</v>
      </c>
      <c r="AN14">
        <v>7.0161730000000005E-3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66.212923999999987</v>
      </c>
      <c r="BA14">
        <v>2.66324344510276</v>
      </c>
      <c r="BB14">
        <f t="shared" si="0"/>
        <v>73.169408501365226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2.404048743001427</v>
      </c>
      <c r="N15">
        <v>2.5295143331866758</v>
      </c>
      <c r="O15">
        <v>1.4092270083565461</v>
      </c>
      <c r="P15">
        <v>0</v>
      </c>
      <c r="Q15">
        <v>0</v>
      </c>
      <c r="R15">
        <v>0.24858623437500005</v>
      </c>
      <c r="S15">
        <v>0.25910593079624228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0.13680094999999995</v>
      </c>
      <c r="AG15">
        <v>1.1420627399999999</v>
      </c>
      <c r="AH15">
        <v>0</v>
      </c>
      <c r="AI15">
        <v>0</v>
      </c>
      <c r="AJ15">
        <v>0</v>
      </c>
      <c r="AK15">
        <v>1.2242815199999999</v>
      </c>
      <c r="AL15">
        <v>0</v>
      </c>
      <c r="AM15">
        <v>0</v>
      </c>
      <c r="AN15">
        <v>7.0161730000000005E-3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66.272923999999989</v>
      </c>
      <c r="BA15">
        <v>2.6614186269074249</v>
      </c>
      <c r="BB15">
        <f t="shared" si="0"/>
        <v>73.179095185808464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2.404048743001427</v>
      </c>
      <c r="N16">
        <v>2.5295143331866758</v>
      </c>
      <c r="O16">
        <v>1.4092270083565461</v>
      </c>
      <c r="P16">
        <v>0</v>
      </c>
      <c r="Q16">
        <v>0</v>
      </c>
      <c r="R16">
        <v>0.24858623437500005</v>
      </c>
      <c r="S16">
        <v>0.25910593079624228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0.13680094999999995</v>
      </c>
      <c r="AG16">
        <v>1.1420627399999999</v>
      </c>
      <c r="AH16">
        <v>0</v>
      </c>
      <c r="AI16">
        <v>0</v>
      </c>
      <c r="AJ16">
        <v>0</v>
      </c>
      <c r="AK16">
        <v>1.2242815199999999</v>
      </c>
      <c r="AL16">
        <v>0</v>
      </c>
      <c r="AM16">
        <v>0</v>
      </c>
      <c r="AN16">
        <v>7.0161730000000005E-3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66.272923999999989</v>
      </c>
      <c r="BA16">
        <v>2.6614186269074249</v>
      </c>
      <c r="BB16">
        <f t="shared" si="0"/>
        <v>73.179095185808464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2.404048743001427</v>
      </c>
      <c r="N17">
        <v>2.5295143331866758</v>
      </c>
      <c r="O17">
        <v>1.4092270083565461</v>
      </c>
      <c r="P17">
        <v>0</v>
      </c>
      <c r="Q17">
        <v>0</v>
      </c>
      <c r="R17">
        <v>0</v>
      </c>
      <c r="S17">
        <v>3.1086138691322904E-2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0.13680094999999995</v>
      </c>
      <c r="AG17">
        <v>1.1420627399999999</v>
      </c>
      <c r="AH17">
        <v>0</v>
      </c>
      <c r="AI17">
        <v>0</v>
      </c>
      <c r="AJ17">
        <v>0</v>
      </c>
      <c r="AK17">
        <v>1.2242815199999999</v>
      </c>
      <c r="AL17">
        <v>0</v>
      </c>
      <c r="AM17">
        <v>0</v>
      </c>
      <c r="AN17">
        <v>7.0161730000000005E-3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66.294323999999989</v>
      </c>
      <c r="BA17">
        <v>2.645486409436661</v>
      </c>
      <c r="BB17">
        <f t="shared" si="0"/>
        <v>72.739821376799298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2.404048743001427</v>
      </c>
      <c r="N18">
        <v>2.5295143331866758</v>
      </c>
      <c r="O18">
        <v>1.4092270083565461</v>
      </c>
      <c r="P18">
        <v>0</v>
      </c>
      <c r="Q18">
        <v>0</v>
      </c>
      <c r="R18">
        <v>0</v>
      </c>
      <c r="S18">
        <v>3.1086138691322904E-2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0.13680094999999995</v>
      </c>
      <c r="AG18">
        <v>1.1420627399999999</v>
      </c>
      <c r="AH18">
        <v>0</v>
      </c>
      <c r="AI18">
        <v>0</v>
      </c>
      <c r="AJ18">
        <v>0</v>
      </c>
      <c r="AK18">
        <v>1.2242815199999999</v>
      </c>
      <c r="AL18">
        <v>0</v>
      </c>
      <c r="AM18">
        <v>0</v>
      </c>
      <c r="AN18">
        <v>7.0161730000000005E-3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66.294323999999989</v>
      </c>
      <c r="BA18">
        <v>2.645486409436661</v>
      </c>
      <c r="BB18">
        <f t="shared" si="0"/>
        <v>72.739821376799298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2.404048743001427</v>
      </c>
      <c r="N19">
        <v>2.5295143331866758</v>
      </c>
      <c r="O19">
        <v>1.4092270083565461</v>
      </c>
      <c r="P19">
        <v>0</v>
      </c>
      <c r="Q19">
        <v>0</v>
      </c>
      <c r="R19">
        <v>0</v>
      </c>
      <c r="S19">
        <v>3.1086138691322904E-2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0.35923679999999997</v>
      </c>
      <c r="AF19">
        <v>0.13680094999999995</v>
      </c>
      <c r="AG19">
        <v>1.1420627399999999</v>
      </c>
      <c r="AH19">
        <v>0</v>
      </c>
      <c r="AI19">
        <v>0</v>
      </c>
      <c r="AJ19">
        <v>0</v>
      </c>
      <c r="AK19">
        <v>1.2242815199999999</v>
      </c>
      <c r="AL19">
        <v>0</v>
      </c>
      <c r="AM19">
        <v>0</v>
      </c>
      <c r="AN19">
        <v>7.0161730000000005E-3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66.214323999999991</v>
      </c>
      <c r="BA19">
        <v>2.6580596974366681</v>
      </c>
      <c r="BB19">
        <f t="shared" si="0"/>
        <v>73.006484888799292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2.404048743001427</v>
      </c>
      <c r="N20">
        <v>2.5295143331866758</v>
      </c>
      <c r="O20">
        <v>1.4092270083565461</v>
      </c>
      <c r="P20">
        <v>0</v>
      </c>
      <c r="Q20">
        <v>0</v>
      </c>
      <c r="R20">
        <v>0</v>
      </c>
      <c r="S20">
        <v>3.1086138691322904E-2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0.35923679999999997</v>
      </c>
      <c r="AF20">
        <v>0.13680094999999995</v>
      </c>
      <c r="AG20">
        <v>1.1420627399999999</v>
      </c>
      <c r="AH20">
        <v>0</v>
      </c>
      <c r="AI20">
        <v>0</v>
      </c>
      <c r="AJ20">
        <v>0</v>
      </c>
      <c r="AK20">
        <v>1.2242815199999999</v>
      </c>
      <c r="AL20">
        <v>0</v>
      </c>
      <c r="AM20">
        <v>0</v>
      </c>
      <c r="AN20">
        <v>7.0161730000000005E-3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66.214323999999991</v>
      </c>
      <c r="BA20">
        <v>2.6580596974366681</v>
      </c>
      <c r="BB20">
        <f t="shared" si="0"/>
        <v>73.006484888799292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2.404048743001427</v>
      </c>
      <c r="N21">
        <v>2.5295143331866758</v>
      </c>
      <c r="O21">
        <v>1.4092270083565461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0.3625020000000001</v>
      </c>
      <c r="AC21">
        <v>0.22783432000000001</v>
      </c>
      <c r="AD21">
        <v>0.20694618000000001</v>
      </c>
      <c r="AE21">
        <v>0.35923679999999997</v>
      </c>
      <c r="AF21">
        <v>0.13680094999999995</v>
      </c>
      <c r="AG21">
        <v>1.1420627399999999</v>
      </c>
      <c r="AH21">
        <v>0.49441742999999988</v>
      </c>
      <c r="AI21">
        <v>0</v>
      </c>
      <c r="AJ21">
        <v>0</v>
      </c>
      <c r="AK21">
        <v>1.2242815199999999</v>
      </c>
      <c r="AL21">
        <v>0</v>
      </c>
      <c r="AM21">
        <v>0</v>
      </c>
      <c r="AN21">
        <v>7.0161730000000005E-3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66.667073999999985</v>
      </c>
      <c r="BA21">
        <v>2.7107840656119064</v>
      </c>
      <c r="BB21">
        <f t="shared" si="0"/>
        <v>74.460178131932736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2.404048743001427</v>
      </c>
      <c r="N22">
        <v>2.5295143331866758</v>
      </c>
      <c r="O22">
        <v>1.4092270083565461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0.7287030000000001</v>
      </c>
      <c r="AC22">
        <v>0.22783432000000001</v>
      </c>
      <c r="AD22">
        <v>0.20694618000000001</v>
      </c>
      <c r="AE22">
        <v>0.35923679999999997</v>
      </c>
      <c r="AF22">
        <v>0.13680094999999995</v>
      </c>
      <c r="AG22">
        <v>1.1420627399999999</v>
      </c>
      <c r="AH22">
        <v>0.98883485999999976</v>
      </c>
      <c r="AI22">
        <v>0</v>
      </c>
      <c r="AJ22">
        <v>0</v>
      </c>
      <c r="AK22">
        <v>1.2242815199999999</v>
      </c>
      <c r="AL22">
        <v>0</v>
      </c>
      <c r="AM22">
        <v>0</v>
      </c>
      <c r="AN22">
        <v>7.0161730000000005E-3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66.882553999999985</v>
      </c>
      <c r="BA22">
        <v>2.7484477003119068</v>
      </c>
      <c r="BB22">
        <f t="shared" si="0"/>
        <v>75.498612927232728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2.404048743001427</v>
      </c>
      <c r="N23">
        <v>2.5295143331866758</v>
      </c>
      <c r="O23">
        <v>1.4092270083565461</v>
      </c>
      <c r="P23">
        <v>0</v>
      </c>
      <c r="Q23">
        <v>0</v>
      </c>
      <c r="R23">
        <v>2.0701813325221365E-3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0.7287030000000001</v>
      </c>
      <c r="AC23">
        <v>0.22783432000000001</v>
      </c>
      <c r="AD23">
        <v>0.20694618000000001</v>
      </c>
      <c r="AE23">
        <v>0.35923679999999997</v>
      </c>
      <c r="AF23">
        <v>0.13680094999999995</v>
      </c>
      <c r="AG23">
        <v>1.1420627399999999</v>
      </c>
      <c r="AH23">
        <v>0.98883485999999976</v>
      </c>
      <c r="AI23">
        <v>5.9937999999999998E-2</v>
      </c>
      <c r="AJ23">
        <v>0</v>
      </c>
      <c r="AK23">
        <v>1.2242815199999999</v>
      </c>
      <c r="AL23">
        <v>0</v>
      </c>
      <c r="AM23">
        <v>0</v>
      </c>
      <c r="AN23">
        <v>7.0161730000000005E-3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65.890073999999984</v>
      </c>
      <c r="BA23">
        <v>2.7226309866035239</v>
      </c>
      <c r="BB23">
        <f t="shared" si="0"/>
        <v>74.593957822273637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2.404048743001427</v>
      </c>
      <c r="N24">
        <v>2.5295143331866758</v>
      </c>
      <c r="O24">
        <v>1.4092270083565461</v>
      </c>
      <c r="P24">
        <v>0</v>
      </c>
      <c r="Q24">
        <v>0</v>
      </c>
      <c r="R24">
        <v>2.0701813325221365E-3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0.7287030000000001</v>
      </c>
      <c r="AC24">
        <v>0.45566863999999996</v>
      </c>
      <c r="AD24">
        <v>0.20694618000000001</v>
      </c>
      <c r="AE24">
        <v>0.35923679999999997</v>
      </c>
      <c r="AF24">
        <v>0.13680094999999995</v>
      </c>
      <c r="AG24">
        <v>1.1420627399999999</v>
      </c>
      <c r="AH24">
        <v>1.4832522899999998</v>
      </c>
      <c r="AI24">
        <v>0.119876</v>
      </c>
      <c r="AJ24">
        <v>0</v>
      </c>
      <c r="AK24">
        <v>1.2242815199999999</v>
      </c>
      <c r="AL24">
        <v>0</v>
      </c>
      <c r="AM24">
        <v>0</v>
      </c>
      <c r="AN24">
        <v>7.0161730000000005E-3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66.382753999999991</v>
      </c>
      <c r="BA24">
        <v>2.7845589213035362</v>
      </c>
      <c r="BB24">
        <f t="shared" si="0"/>
        <v>76.301393637573611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2.404048743001427</v>
      </c>
      <c r="N25">
        <v>2.5295143331866758</v>
      </c>
      <c r="O25">
        <v>1.4092270083565461</v>
      </c>
      <c r="P25">
        <v>0</v>
      </c>
      <c r="Q25">
        <v>0</v>
      </c>
      <c r="R25">
        <v>2.0701813325221365E-3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0.45566863999999996</v>
      </c>
      <c r="AD25">
        <v>0.41389236000000001</v>
      </c>
      <c r="AE25">
        <v>0.35923679999999997</v>
      </c>
      <c r="AF25">
        <v>0.13680094999999995</v>
      </c>
      <c r="AG25">
        <v>1.1420627399999999</v>
      </c>
      <c r="AH25">
        <v>1.4832522899999998</v>
      </c>
      <c r="AI25">
        <v>0.77919400000000005</v>
      </c>
      <c r="AJ25">
        <v>0</v>
      </c>
      <c r="AK25">
        <v>1.2242815199999999</v>
      </c>
      <c r="AL25">
        <v>0</v>
      </c>
      <c r="AM25">
        <v>0</v>
      </c>
      <c r="AN25">
        <v>7.0161730000000005E-3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66.710114000000004</v>
      </c>
      <c r="BA25">
        <v>2.8436424687035435</v>
      </c>
      <c r="BB25">
        <f t="shared" si="0"/>
        <v>77.930428270173621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2.404048743001427</v>
      </c>
      <c r="N26">
        <v>2.5295143331866758</v>
      </c>
      <c r="O26">
        <v>1.4092270083565461</v>
      </c>
      <c r="P26">
        <v>0</v>
      </c>
      <c r="Q26">
        <v>0</v>
      </c>
      <c r="R26">
        <v>2.0701813325221365E-3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0.62083854000000005</v>
      </c>
      <c r="AE26">
        <v>0.71847359999999993</v>
      </c>
      <c r="AF26">
        <v>0.13680094999999995</v>
      </c>
      <c r="AG26">
        <v>1.1420627399999999</v>
      </c>
      <c r="AH26">
        <v>1.9776697199999995</v>
      </c>
      <c r="AI26">
        <v>0.77919400000000005</v>
      </c>
      <c r="AJ26">
        <v>0</v>
      </c>
      <c r="AK26">
        <v>1.2242815199999999</v>
      </c>
      <c r="AL26">
        <v>0</v>
      </c>
      <c r="AM26">
        <v>0.12261268799999998</v>
      </c>
      <c r="AN26">
        <v>7.0161730000000005E-3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66.916173999999998</v>
      </c>
      <c r="BA26">
        <v>2.890517939503535</v>
      </c>
      <c r="BB26">
        <f t="shared" si="0"/>
        <v>79.272825897373636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2.404048743001427</v>
      </c>
      <c r="N27">
        <v>2.5295143331866758</v>
      </c>
      <c r="O27">
        <v>1.4092270083565461</v>
      </c>
      <c r="P27">
        <v>0</v>
      </c>
      <c r="Q27">
        <v>0</v>
      </c>
      <c r="R27">
        <v>2.0701813325221365E-3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0.62083854000000005</v>
      </c>
      <c r="AE27">
        <v>0.71847359999999993</v>
      </c>
      <c r="AF27">
        <v>0.37883339999999999</v>
      </c>
      <c r="AG27">
        <v>1.1420627399999999</v>
      </c>
      <c r="AH27">
        <v>1.9776697199999995</v>
      </c>
      <c r="AI27">
        <v>0.77919400000000005</v>
      </c>
      <c r="AJ27">
        <v>0</v>
      </c>
      <c r="AK27">
        <v>1.2242815199999999</v>
      </c>
      <c r="AL27">
        <v>0</v>
      </c>
      <c r="AM27">
        <v>0.12261268799999998</v>
      </c>
      <c r="AN27">
        <v>7.0161730000000005E-3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67.595017999999982</v>
      </c>
      <c r="BA27">
        <v>2.9400553757035333</v>
      </c>
      <c r="BB27">
        <f t="shared" si="0"/>
        <v>80.638658911173621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2.404048743001427</v>
      </c>
      <c r="N28">
        <v>2.5295143331866758</v>
      </c>
      <c r="O28">
        <v>1.4092270083565461</v>
      </c>
      <c r="P28">
        <v>0</v>
      </c>
      <c r="Q28">
        <v>0</v>
      </c>
      <c r="R28">
        <v>2.0701813325221365E-3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0.82778472000000003</v>
      </c>
      <c r="AE28">
        <v>1.1525514000000001</v>
      </c>
      <c r="AF28">
        <v>0.63138899999999998</v>
      </c>
      <c r="AG28">
        <v>1.1420627399999999</v>
      </c>
      <c r="AH28">
        <v>2.4720871499999992</v>
      </c>
      <c r="AI28">
        <v>0.77919400000000005</v>
      </c>
      <c r="AJ28">
        <v>0</v>
      </c>
      <c r="AK28">
        <v>1.2242815199999999</v>
      </c>
      <c r="AL28">
        <v>0</v>
      </c>
      <c r="AM28">
        <v>0.12261268799999998</v>
      </c>
      <c r="AN28">
        <v>7.0161730000000005E-3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68.735817999999995</v>
      </c>
      <c r="BA28">
        <v>3.0458705717035359</v>
      </c>
      <c r="BB28">
        <f t="shared" si="0"/>
        <v>83.556134725173635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2.404048743001427</v>
      </c>
      <c r="N29">
        <v>2.5295143331866758</v>
      </c>
      <c r="O29">
        <v>1.4092270083565461</v>
      </c>
      <c r="P29">
        <v>0</v>
      </c>
      <c r="Q29">
        <v>0</v>
      </c>
      <c r="R29">
        <v>2.0701813325221365E-3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0.82778472000000003</v>
      </c>
      <c r="AE29">
        <v>1.1525514000000001</v>
      </c>
      <c r="AF29">
        <v>0.63138899999999998</v>
      </c>
      <c r="AG29">
        <v>1.1420627399999999</v>
      </c>
      <c r="AH29">
        <v>2.4720871499999992</v>
      </c>
      <c r="AI29">
        <v>0.77919400000000005</v>
      </c>
      <c r="AJ29">
        <v>0</v>
      </c>
      <c r="AK29">
        <v>1.2242815199999999</v>
      </c>
      <c r="AL29">
        <v>0</v>
      </c>
      <c r="AM29">
        <v>0.12261268799999998</v>
      </c>
      <c r="AN29">
        <v>7.0161730000000005E-3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68.732097999999993</v>
      </c>
      <c r="BA29">
        <v>3.0488905717035282</v>
      </c>
      <c r="BB29">
        <f t="shared" si="0"/>
        <v>83.549394725173642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2.404048743001427</v>
      </c>
      <c r="N30">
        <v>2.5295143331866758</v>
      </c>
      <c r="O30">
        <v>1.4092270083565461</v>
      </c>
      <c r="P30">
        <v>0</v>
      </c>
      <c r="Q30">
        <v>0</v>
      </c>
      <c r="R30">
        <v>1.0752331869104076E-2</v>
      </c>
      <c r="S30">
        <v>6.8497408638916873E-3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0.82778472000000003</v>
      </c>
      <c r="AE30">
        <v>1.1525514000000001</v>
      </c>
      <c r="AF30">
        <v>0.63138899999999998</v>
      </c>
      <c r="AG30">
        <v>1.1420627399999999</v>
      </c>
      <c r="AH30">
        <v>2.4720871499999992</v>
      </c>
      <c r="AI30">
        <v>0.77919400000000005</v>
      </c>
      <c r="AJ30">
        <v>0</v>
      </c>
      <c r="AK30">
        <v>1.2242815199999999</v>
      </c>
      <c r="AL30">
        <v>0</v>
      </c>
      <c r="AM30">
        <v>0.12261268799999998</v>
      </c>
      <c r="AN30">
        <v>7.0161730000000005E-3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68.818377999999996</v>
      </c>
      <c r="BA30">
        <v>3.0524541881449281</v>
      </c>
      <c r="BB30">
        <f t="shared" si="0"/>
        <v>83.647643000132717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2.404048743001427</v>
      </c>
      <c r="N31">
        <v>2.5295143331866758</v>
      </c>
      <c r="O31">
        <v>1.4092270083565461</v>
      </c>
      <c r="P31">
        <v>0</v>
      </c>
      <c r="Q31">
        <v>0</v>
      </c>
      <c r="R31">
        <v>1.0752331869104076E-2</v>
      </c>
      <c r="S31">
        <v>1.2305699481868819E-2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0.82778472000000003</v>
      </c>
      <c r="AE31">
        <v>1.1525514000000001</v>
      </c>
      <c r="AF31">
        <v>0.63138899999999998</v>
      </c>
      <c r="AG31">
        <v>1.1420627399999999</v>
      </c>
      <c r="AH31">
        <v>2.4720871499999992</v>
      </c>
      <c r="AI31">
        <v>7.4922499999999989E-2</v>
      </c>
      <c r="AJ31">
        <v>0</v>
      </c>
      <c r="AK31">
        <v>1.2242815199999999</v>
      </c>
      <c r="AL31">
        <v>0</v>
      </c>
      <c r="AM31">
        <v>0.12261268799999998</v>
      </c>
      <c r="AN31">
        <v>7.0161730000000005E-3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68.864657999999991</v>
      </c>
      <c r="BA31">
        <v>3.0310146327628953</v>
      </c>
      <c r="BB31">
        <f t="shared" si="0"/>
        <v>83.016547014132726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2.404048743001427</v>
      </c>
      <c r="N32">
        <v>2.5295143331866758</v>
      </c>
      <c r="O32">
        <v>1.4092270083565461</v>
      </c>
      <c r="P32">
        <v>0</v>
      </c>
      <c r="Q32">
        <v>0</v>
      </c>
      <c r="R32">
        <v>1.0752331869104076E-2</v>
      </c>
      <c r="S32">
        <v>1.2305699481868819E-2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0.22783432000000001</v>
      </c>
      <c r="AD32">
        <v>0.62083854000000005</v>
      </c>
      <c r="AE32">
        <v>0.71847359999999993</v>
      </c>
      <c r="AF32">
        <v>0.37883339999999999</v>
      </c>
      <c r="AG32">
        <v>1.1420627399999999</v>
      </c>
      <c r="AH32">
        <v>1.9776697199999995</v>
      </c>
      <c r="AI32">
        <v>7.4922499999999989E-2</v>
      </c>
      <c r="AJ32">
        <v>0</v>
      </c>
      <c r="AK32">
        <v>1.2242815199999999</v>
      </c>
      <c r="AL32">
        <v>0</v>
      </c>
      <c r="AM32">
        <v>0.12261268799999998</v>
      </c>
      <c r="AN32">
        <v>7.0161730000000005E-3</v>
      </c>
      <c r="AO32">
        <v>0</v>
      </c>
      <c r="AP32">
        <v>0</v>
      </c>
      <c r="AQ32">
        <v>1.4834819999999997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67.867657999999992</v>
      </c>
      <c r="BA32">
        <v>2.9222592217629013</v>
      </c>
      <c r="BB32">
        <f t="shared" si="0"/>
        <v>80.017977095132707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2.404048743001427</v>
      </c>
      <c r="N33">
        <v>2.5295143331866758</v>
      </c>
      <c r="O33">
        <v>1.4092270083565461</v>
      </c>
      <c r="P33">
        <v>0</v>
      </c>
      <c r="Q33">
        <v>0</v>
      </c>
      <c r="R33">
        <v>1.0752331869104076E-2</v>
      </c>
      <c r="S33">
        <v>1.2305699481868819E-2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0.3625020000000001</v>
      </c>
      <c r="AC33">
        <v>0.22783432000000001</v>
      </c>
      <c r="AD33">
        <v>0.41389236000000001</v>
      </c>
      <c r="AE33">
        <v>0.71847359999999993</v>
      </c>
      <c r="AF33">
        <v>0.13680094999999995</v>
      </c>
      <c r="AG33">
        <v>1.1420627399999999</v>
      </c>
      <c r="AH33">
        <v>1.4832522899999998</v>
      </c>
      <c r="AI33">
        <v>7.4922499999999989E-2</v>
      </c>
      <c r="AJ33">
        <v>0</v>
      </c>
      <c r="AK33">
        <v>1.2242815199999999</v>
      </c>
      <c r="AL33">
        <v>0</v>
      </c>
      <c r="AM33">
        <v>0.12261268799999998</v>
      </c>
      <c r="AN33">
        <v>7.0161730000000005E-3</v>
      </c>
      <c r="AO33">
        <v>0</v>
      </c>
      <c r="AP33">
        <v>0</v>
      </c>
      <c r="AQ33">
        <v>1.4834819999999997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67.219437999999997</v>
      </c>
      <c r="BA33">
        <v>2.8537342927629017</v>
      </c>
      <c r="BB33">
        <f t="shared" si="0"/>
        <v>78.128684964132702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2.404048743001427</v>
      </c>
      <c r="N34">
        <v>2.5295143331866758</v>
      </c>
      <c r="O34">
        <v>1.4092270083565461</v>
      </c>
      <c r="P34">
        <v>0</v>
      </c>
      <c r="Q34">
        <v>0</v>
      </c>
      <c r="R34">
        <v>1.0752331869104076E-2</v>
      </c>
      <c r="S34">
        <v>1.2305699481868819E-2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0.3625020000000001</v>
      </c>
      <c r="AC34">
        <v>0.22783432000000001</v>
      </c>
      <c r="AD34">
        <v>0.20694618000000001</v>
      </c>
      <c r="AE34">
        <v>0.71847359999999993</v>
      </c>
      <c r="AF34">
        <v>0.13680094999999995</v>
      </c>
      <c r="AG34">
        <v>1.1420627399999999</v>
      </c>
      <c r="AH34">
        <v>0.98883485999999976</v>
      </c>
      <c r="AI34">
        <v>7.4922499999999989E-2</v>
      </c>
      <c r="AJ34">
        <v>0</v>
      </c>
      <c r="AK34">
        <v>1.2242815199999999</v>
      </c>
      <c r="AL34">
        <v>0</v>
      </c>
      <c r="AM34">
        <v>0</v>
      </c>
      <c r="AN34">
        <v>7.0161730000000005E-3</v>
      </c>
      <c r="AO34">
        <v>0</v>
      </c>
      <c r="AP34">
        <v>0</v>
      </c>
      <c r="AQ34">
        <v>0.98898799999999998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66.89931799999998</v>
      </c>
      <c r="BA34">
        <v>2.7963838406628669</v>
      </c>
      <c r="BB34">
        <f t="shared" si="0"/>
        <v>76.54744511823273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2.404048743001427</v>
      </c>
      <c r="N35">
        <v>2.5295143331866758</v>
      </c>
      <c r="O35">
        <v>1.4092270083565461</v>
      </c>
      <c r="P35">
        <v>0</v>
      </c>
      <c r="Q35">
        <v>0</v>
      </c>
      <c r="R35">
        <v>1.0752331869104076E-2</v>
      </c>
      <c r="S35">
        <v>1.2305699481868819E-2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0.3625020000000001</v>
      </c>
      <c r="AC35">
        <v>0.22783432000000001</v>
      </c>
      <c r="AD35">
        <v>0.20694618000000001</v>
      </c>
      <c r="AE35">
        <v>0.71847359999999993</v>
      </c>
      <c r="AF35">
        <v>0.13680094999999995</v>
      </c>
      <c r="AG35">
        <v>1.1420627399999999</v>
      </c>
      <c r="AH35">
        <v>0.49441742999999988</v>
      </c>
      <c r="AI35">
        <v>7.4922499999999989E-2</v>
      </c>
      <c r="AJ35">
        <v>0</v>
      </c>
      <c r="AK35">
        <v>1.2242815199999999</v>
      </c>
      <c r="AL35">
        <v>0</v>
      </c>
      <c r="AM35">
        <v>0</v>
      </c>
      <c r="AN35">
        <v>7.0161730000000005E-3</v>
      </c>
      <c r="AO35">
        <v>0</v>
      </c>
      <c r="AP35">
        <v>0</v>
      </c>
      <c r="AQ35">
        <v>0.49449399999999999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66.579197999999991</v>
      </c>
      <c r="BA35">
        <v>2.7505679509628891</v>
      </c>
      <c r="BB35">
        <f t="shared" si="0"/>
        <v>75.28422957793272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2.404048743001427</v>
      </c>
      <c r="N36">
        <v>2.5295143331866758</v>
      </c>
      <c r="O36">
        <v>1.4092270083565461</v>
      </c>
      <c r="P36">
        <v>0</v>
      </c>
      <c r="Q36">
        <v>0</v>
      </c>
      <c r="R36">
        <v>1.0752331869104076E-2</v>
      </c>
      <c r="S36">
        <v>1.2305699481868819E-2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0.3625020000000001</v>
      </c>
      <c r="AC36">
        <v>0</v>
      </c>
      <c r="AD36">
        <v>0.20694618000000001</v>
      </c>
      <c r="AE36">
        <v>0.35923679999999997</v>
      </c>
      <c r="AF36">
        <v>0.13680094999999995</v>
      </c>
      <c r="AG36">
        <v>1.1420627399999999</v>
      </c>
      <c r="AH36">
        <v>0</v>
      </c>
      <c r="AI36">
        <v>7.4922499999999989E-2</v>
      </c>
      <c r="AJ36">
        <v>0</v>
      </c>
      <c r="AK36">
        <v>1.2242815199999999</v>
      </c>
      <c r="AL36">
        <v>0</v>
      </c>
      <c r="AM36">
        <v>0</v>
      </c>
      <c r="AN36">
        <v>7.0161730000000005E-3</v>
      </c>
      <c r="AO36">
        <v>0</v>
      </c>
      <c r="AP36">
        <v>0</v>
      </c>
      <c r="AQ36">
        <v>0.40039999999999998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66.565038000000001</v>
      </c>
      <c r="BA36">
        <v>2.7089265605629049</v>
      </c>
      <c r="BB36">
        <f t="shared" si="0"/>
        <v>74.136128418332717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2.404048743001427</v>
      </c>
      <c r="N37">
        <v>2.5295143331866758</v>
      </c>
      <c r="O37">
        <v>1.4092270083565461</v>
      </c>
      <c r="P37">
        <v>0</v>
      </c>
      <c r="Q37">
        <v>0</v>
      </c>
      <c r="R37">
        <v>0</v>
      </c>
      <c r="S37">
        <v>9.8362162287384219E-5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0.3625020000000001</v>
      </c>
      <c r="AC37">
        <v>0</v>
      </c>
      <c r="AD37">
        <v>0.20694618000000001</v>
      </c>
      <c r="AE37">
        <v>0.35923679999999997</v>
      </c>
      <c r="AF37">
        <v>0.13680094999999995</v>
      </c>
      <c r="AG37">
        <v>1.1420627399999999</v>
      </c>
      <c r="AH37">
        <v>0</v>
      </c>
      <c r="AI37">
        <v>7.4922499999999989E-2</v>
      </c>
      <c r="AJ37">
        <v>0</v>
      </c>
      <c r="AK37">
        <v>1.2242815199999999</v>
      </c>
      <c r="AL37">
        <v>0</v>
      </c>
      <c r="AM37">
        <v>0</v>
      </c>
      <c r="AN37">
        <v>7.0161730000000005E-3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66.136117999999996</v>
      </c>
      <c r="BA37">
        <v>2.6769969718924735</v>
      </c>
      <c r="BB37">
        <f t="shared" si="0"/>
        <v>73.31577833781445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2.404048743001427</v>
      </c>
      <c r="N38">
        <v>2.5295143331866758</v>
      </c>
      <c r="O38">
        <v>1.4092270083565461</v>
      </c>
      <c r="P38">
        <v>0</v>
      </c>
      <c r="Q38">
        <v>0</v>
      </c>
      <c r="R38">
        <v>0</v>
      </c>
      <c r="S38">
        <v>9.8362162287384219E-5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0.3625020000000001</v>
      </c>
      <c r="AC38">
        <v>0</v>
      </c>
      <c r="AD38">
        <v>0.20694618000000001</v>
      </c>
      <c r="AE38">
        <v>0.35624316</v>
      </c>
      <c r="AF38">
        <v>0.13680094999999995</v>
      </c>
      <c r="AG38">
        <v>1.1420627399999999</v>
      </c>
      <c r="AH38">
        <v>0</v>
      </c>
      <c r="AI38">
        <v>7.4922499999999989E-2</v>
      </c>
      <c r="AJ38">
        <v>0</v>
      </c>
      <c r="AK38">
        <v>1.2242815199999999</v>
      </c>
      <c r="AL38">
        <v>0</v>
      </c>
      <c r="AM38">
        <v>0</v>
      </c>
      <c r="AN38">
        <v>7.0161730000000005E-3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66.136117999999996</v>
      </c>
      <c r="BA38">
        <v>2.6768921830924732</v>
      </c>
      <c r="BB38">
        <f t="shared" si="0"/>
        <v>73.312889486614452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2.404048743001427</v>
      </c>
      <c r="N39">
        <v>2.5295143331866758</v>
      </c>
      <c r="O39">
        <v>1.4092270083565461</v>
      </c>
      <c r="P39">
        <v>0</v>
      </c>
      <c r="Q39">
        <v>0</v>
      </c>
      <c r="R39">
        <v>0</v>
      </c>
      <c r="S39">
        <v>9.8362162287384219E-5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0.3625020000000001</v>
      </c>
      <c r="AC39">
        <v>0</v>
      </c>
      <c r="AD39">
        <v>0.20694618000000001</v>
      </c>
      <c r="AE39">
        <v>0</v>
      </c>
      <c r="AF39">
        <v>0</v>
      </c>
      <c r="AG39">
        <v>1.1420627399999999</v>
      </c>
      <c r="AH39">
        <v>0</v>
      </c>
      <c r="AI39">
        <v>7.4922499999999989E-2</v>
      </c>
      <c r="AJ39">
        <v>0</v>
      </c>
      <c r="AK39">
        <v>1.2242815199999999</v>
      </c>
      <c r="AL39">
        <v>0</v>
      </c>
      <c r="AM39">
        <v>0</v>
      </c>
      <c r="AN39">
        <v>7.0161730000000005E-3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66.457857999999987</v>
      </c>
      <c r="BA39">
        <v>2.6708966610924638</v>
      </c>
      <c r="BB39">
        <f t="shared" si="0"/>
        <v>73.14758089861445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2.404048743001427</v>
      </c>
      <c r="N40">
        <v>2.5295143331866758</v>
      </c>
      <c r="O40">
        <v>1.4092270083565461</v>
      </c>
      <c r="P40">
        <v>0</v>
      </c>
      <c r="Q40">
        <v>0</v>
      </c>
      <c r="R40">
        <v>0</v>
      </c>
      <c r="S40">
        <v>9.8362162287384219E-5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0.20694618000000001</v>
      </c>
      <c r="AE40">
        <v>0</v>
      </c>
      <c r="AF40">
        <v>0</v>
      </c>
      <c r="AG40">
        <v>1.1420627399999999</v>
      </c>
      <c r="AH40">
        <v>0</v>
      </c>
      <c r="AI40">
        <v>7.4922499999999989E-2</v>
      </c>
      <c r="AJ40">
        <v>0</v>
      </c>
      <c r="AK40">
        <v>1.2242815199999999</v>
      </c>
      <c r="AL40">
        <v>0</v>
      </c>
      <c r="AM40">
        <v>0</v>
      </c>
      <c r="AN40">
        <v>7.0161730000000005E-3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66.457857999999987</v>
      </c>
      <c r="BA40">
        <v>2.6582090910924636</v>
      </c>
      <c r="BB40">
        <f t="shared" si="0"/>
        <v>72.797766468614469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2.404048743001427</v>
      </c>
      <c r="N41">
        <v>2.5295143331866758</v>
      </c>
      <c r="O41">
        <v>1.4092270083565461</v>
      </c>
      <c r="P41">
        <v>0</v>
      </c>
      <c r="Q41">
        <v>0</v>
      </c>
      <c r="R41">
        <v>0</v>
      </c>
      <c r="S41">
        <v>9.8362162287384219E-5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</v>
      </c>
      <c r="AG41">
        <v>1.1420627399999999</v>
      </c>
      <c r="AH41">
        <v>0</v>
      </c>
      <c r="AI41">
        <v>0</v>
      </c>
      <c r="AJ41">
        <v>0</v>
      </c>
      <c r="AK41">
        <v>1.2242815199999999</v>
      </c>
      <c r="AL41">
        <v>0</v>
      </c>
      <c r="AM41">
        <v>0</v>
      </c>
      <c r="AN41">
        <v>7.0161730000000005E-3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66.51785799999999</v>
      </c>
      <c r="BA41">
        <v>2.6555868150924637</v>
      </c>
      <c r="BB41">
        <f t="shared" si="0"/>
        <v>72.785466244614469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2.404048743001427</v>
      </c>
      <c r="N42">
        <v>2.5295143331866758</v>
      </c>
      <c r="O42">
        <v>1.4092270083565461</v>
      </c>
      <c r="P42">
        <v>0</v>
      </c>
      <c r="Q42">
        <v>0</v>
      </c>
      <c r="R42">
        <v>0</v>
      </c>
      <c r="S42">
        <v>9.8362162287384219E-5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</v>
      </c>
      <c r="AG42">
        <v>1.1420627399999999</v>
      </c>
      <c r="AH42">
        <v>0</v>
      </c>
      <c r="AI42">
        <v>0</v>
      </c>
      <c r="AJ42">
        <v>0</v>
      </c>
      <c r="AK42">
        <v>1.2242815199999999</v>
      </c>
      <c r="AL42">
        <v>0</v>
      </c>
      <c r="AM42">
        <v>0</v>
      </c>
      <c r="AN42">
        <v>7.0161730000000005E-3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66.557857999999996</v>
      </c>
      <c r="BA42">
        <v>2.655586815092478</v>
      </c>
      <c r="BB42">
        <f t="shared" si="0"/>
        <v>72.825466244614461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2.404048743001427</v>
      </c>
      <c r="N43">
        <v>2.5295143331866758</v>
      </c>
      <c r="O43">
        <v>1.4092270083565461</v>
      </c>
      <c r="P43">
        <v>9.0777202072342029E-3</v>
      </c>
      <c r="Q43">
        <v>0</v>
      </c>
      <c r="R43">
        <v>0</v>
      </c>
      <c r="S43">
        <v>9.8362162287384219E-5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</v>
      </c>
      <c r="AG43">
        <v>1.1420627399999999</v>
      </c>
      <c r="AH43">
        <v>0</v>
      </c>
      <c r="AI43">
        <v>0</v>
      </c>
      <c r="AJ43">
        <v>0</v>
      </c>
      <c r="AK43">
        <v>1.2242815199999999</v>
      </c>
      <c r="AL43">
        <v>0</v>
      </c>
      <c r="AM43">
        <v>0</v>
      </c>
      <c r="AN43">
        <v>7.0161730000000005E-3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66.557857999999996</v>
      </c>
      <c r="BA43">
        <v>2.6559045352997313</v>
      </c>
      <c r="BB43">
        <f t="shared" si="0"/>
        <v>72.834226244614442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2.404048743001427</v>
      </c>
      <c r="N44">
        <v>2.5295143331866758</v>
      </c>
      <c r="O44">
        <v>1.4092270083565461</v>
      </c>
      <c r="P44">
        <v>9.0777202072342029E-3</v>
      </c>
      <c r="Q44">
        <v>0</v>
      </c>
      <c r="R44">
        <v>0</v>
      </c>
      <c r="S44">
        <v>9.8362162287384219E-5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</v>
      </c>
      <c r="AG44">
        <v>1.1420627399999999</v>
      </c>
      <c r="AH44">
        <v>0</v>
      </c>
      <c r="AI44">
        <v>0</v>
      </c>
      <c r="AJ44">
        <v>0</v>
      </c>
      <c r="AK44">
        <v>1.2242815199999999</v>
      </c>
      <c r="AL44">
        <v>0</v>
      </c>
      <c r="AM44">
        <v>0</v>
      </c>
      <c r="AN44">
        <v>7.0161730000000005E-3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66.607857999999993</v>
      </c>
      <c r="BA44">
        <v>2.6559045352997313</v>
      </c>
      <c r="BB44">
        <f t="shared" si="0"/>
        <v>72.884226244614439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2.404048743001427</v>
      </c>
      <c r="N45">
        <v>2.5295143331866758</v>
      </c>
      <c r="O45">
        <v>1.4092270083565461</v>
      </c>
      <c r="P45">
        <v>0</v>
      </c>
      <c r="Q45">
        <v>0</v>
      </c>
      <c r="R45">
        <v>5.5511754647031002E-4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1.1420627399999999</v>
      </c>
      <c r="AH45">
        <v>0</v>
      </c>
      <c r="AI45">
        <v>0</v>
      </c>
      <c r="AJ45">
        <v>0</v>
      </c>
      <c r="AK45">
        <v>1.2242815199999999</v>
      </c>
      <c r="AL45">
        <v>0</v>
      </c>
      <c r="AM45">
        <v>0</v>
      </c>
      <c r="AN45">
        <v>7.0161730000000005E-3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66.607857999999993</v>
      </c>
      <c r="BA45">
        <v>2.6556028015494064</v>
      </c>
      <c r="BB45">
        <f t="shared" si="0"/>
        <v>72.875907013541706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2.404048743001427</v>
      </c>
      <c r="N46">
        <v>2.5295143331866758</v>
      </c>
      <c r="O46">
        <v>1.4092270083565461</v>
      </c>
      <c r="P46">
        <v>0</v>
      </c>
      <c r="Q46">
        <v>0</v>
      </c>
      <c r="R46">
        <v>5.5511754647031002E-4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1.1420627399999999</v>
      </c>
      <c r="AH46">
        <v>0</v>
      </c>
      <c r="AI46">
        <v>0</v>
      </c>
      <c r="AJ46">
        <v>0</v>
      </c>
      <c r="AK46">
        <v>1.2242815199999999</v>
      </c>
      <c r="AL46">
        <v>0</v>
      </c>
      <c r="AM46">
        <v>0</v>
      </c>
      <c r="AN46">
        <v>7.0161730000000005E-3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66.607857999999993</v>
      </c>
      <c r="BA46">
        <v>2.6556028015494064</v>
      </c>
      <c r="BB46">
        <f t="shared" si="0"/>
        <v>72.875907013541706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2.404048743001427</v>
      </c>
      <c r="N47">
        <v>2.5295143331866758</v>
      </c>
      <c r="O47">
        <v>1.4092270083565461</v>
      </c>
      <c r="P47">
        <v>0</v>
      </c>
      <c r="Q47">
        <v>0</v>
      </c>
      <c r="R47">
        <v>5.5511754647031002E-4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1.1420627399999999</v>
      </c>
      <c r="AH47">
        <v>0</v>
      </c>
      <c r="AI47">
        <v>0</v>
      </c>
      <c r="AJ47">
        <v>0</v>
      </c>
      <c r="AK47">
        <v>1.2242815199999999</v>
      </c>
      <c r="AL47">
        <v>0</v>
      </c>
      <c r="AM47">
        <v>0</v>
      </c>
      <c r="AN47">
        <v>7.0161730000000005E-3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66.454733999999988</v>
      </c>
      <c r="BA47">
        <v>2.654293801549386</v>
      </c>
      <c r="BB47">
        <f t="shared" si="0"/>
        <v>72.724092013541721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2.404048743001427</v>
      </c>
      <c r="N48">
        <v>2.5295143331866758</v>
      </c>
      <c r="O48">
        <v>1.4092270083565461</v>
      </c>
      <c r="P48">
        <v>0</v>
      </c>
      <c r="Q48">
        <v>0</v>
      </c>
      <c r="R48">
        <v>5.5511754647031002E-4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1.1420627399999999</v>
      </c>
      <c r="AH48">
        <v>0</v>
      </c>
      <c r="AI48">
        <v>0</v>
      </c>
      <c r="AJ48">
        <v>0</v>
      </c>
      <c r="AK48">
        <v>1.2242815199999999</v>
      </c>
      <c r="AL48">
        <v>0</v>
      </c>
      <c r="AM48">
        <v>0</v>
      </c>
      <c r="AN48">
        <v>7.0161730000000005E-3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66.454733999999988</v>
      </c>
      <c r="BA48">
        <v>2.654293801549386</v>
      </c>
      <c r="BB48">
        <f t="shared" si="0"/>
        <v>72.724092013541721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2.404048743001427</v>
      </c>
      <c r="N49">
        <v>2.5295143331866758</v>
      </c>
      <c r="O49">
        <v>1.4092270083565461</v>
      </c>
      <c r="P49">
        <v>0</v>
      </c>
      <c r="Q49">
        <v>0</v>
      </c>
      <c r="R49">
        <v>5.5511754647031002E-4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1.1420627399999999</v>
      </c>
      <c r="AH49">
        <v>0</v>
      </c>
      <c r="AI49">
        <v>0</v>
      </c>
      <c r="AJ49">
        <v>0</v>
      </c>
      <c r="AK49">
        <v>1.2242815199999999</v>
      </c>
      <c r="AL49">
        <v>0</v>
      </c>
      <c r="AM49">
        <v>0</v>
      </c>
      <c r="AN49">
        <v>7.0161730000000005E-3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66.284733999999986</v>
      </c>
      <c r="BA49">
        <v>2.644293801549388</v>
      </c>
      <c r="BB49">
        <f t="shared" si="0"/>
        <v>72.56409201354171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2.404048743001427</v>
      </c>
      <c r="N50">
        <v>2.5295143331866758</v>
      </c>
      <c r="O50">
        <v>1.4092270083565461</v>
      </c>
      <c r="P50">
        <v>8.3585491812530853E-3</v>
      </c>
      <c r="Q50">
        <v>0</v>
      </c>
      <c r="R50">
        <v>5.5511754647031002E-4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0.20694618000000001</v>
      </c>
      <c r="AE50">
        <v>0</v>
      </c>
      <c r="AF50">
        <v>0</v>
      </c>
      <c r="AG50">
        <v>1.1420627399999999</v>
      </c>
      <c r="AH50">
        <v>0</v>
      </c>
      <c r="AI50">
        <v>0</v>
      </c>
      <c r="AJ50">
        <v>0</v>
      </c>
      <c r="AK50">
        <v>1.2242815199999999</v>
      </c>
      <c r="AL50">
        <v>0</v>
      </c>
      <c r="AM50">
        <v>0</v>
      </c>
      <c r="AN50">
        <v>7.0161730000000005E-3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66.284733999999986</v>
      </c>
      <c r="BA50">
        <v>2.6445863507306413</v>
      </c>
      <c r="BB50">
        <f t="shared" si="0"/>
        <v>72.572158013541724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2.404048743001427</v>
      </c>
      <c r="N51">
        <v>2.5295143331866758</v>
      </c>
      <c r="O51">
        <v>1.4092270083565461</v>
      </c>
      <c r="P51">
        <v>0</v>
      </c>
      <c r="Q51">
        <v>0</v>
      </c>
      <c r="R51">
        <v>5.5511754647031002E-4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0.20694618000000001</v>
      </c>
      <c r="AE51">
        <v>0</v>
      </c>
      <c r="AF51">
        <v>0</v>
      </c>
      <c r="AG51">
        <v>1.1420627399999999</v>
      </c>
      <c r="AH51">
        <v>0</v>
      </c>
      <c r="AI51">
        <v>0</v>
      </c>
      <c r="AJ51">
        <v>0</v>
      </c>
      <c r="AK51">
        <v>1.2242815199999999</v>
      </c>
      <c r="AL51">
        <v>0</v>
      </c>
      <c r="AM51">
        <v>0</v>
      </c>
      <c r="AN51">
        <v>7.0161730000000005E-3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66.622333999999995</v>
      </c>
      <c r="BA51">
        <v>2.6543598015494041</v>
      </c>
      <c r="BB51">
        <f t="shared" si="0"/>
        <v>72.89162601354171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2.404048743001427</v>
      </c>
      <c r="N52">
        <v>2.5295143331866758</v>
      </c>
      <c r="O52">
        <v>1.4092270083565461</v>
      </c>
      <c r="P52">
        <v>0</v>
      </c>
      <c r="Q52">
        <v>0</v>
      </c>
      <c r="R52">
        <v>5.5511754647031002E-4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0.20694618000000001</v>
      </c>
      <c r="AE52">
        <v>0</v>
      </c>
      <c r="AF52">
        <v>0</v>
      </c>
      <c r="AG52">
        <v>1.1420627399999999</v>
      </c>
      <c r="AH52">
        <v>0</v>
      </c>
      <c r="AI52">
        <v>0</v>
      </c>
      <c r="AJ52">
        <v>0</v>
      </c>
      <c r="AK52">
        <v>1.2242815199999999</v>
      </c>
      <c r="AL52">
        <v>0</v>
      </c>
      <c r="AM52">
        <v>0</v>
      </c>
      <c r="AN52">
        <v>7.0161730000000005E-3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66.622333999999995</v>
      </c>
      <c r="BA52">
        <v>2.6543598015494041</v>
      </c>
      <c r="BB52">
        <f t="shared" si="0"/>
        <v>72.89162601354171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2.404048743001427</v>
      </c>
      <c r="N53">
        <v>2.5295143331866758</v>
      </c>
      <c r="O53">
        <v>1.4092270083565461</v>
      </c>
      <c r="P53">
        <v>0</v>
      </c>
      <c r="Q53">
        <v>0</v>
      </c>
      <c r="R53">
        <v>5.5511754647031002E-4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0.20694618000000001</v>
      </c>
      <c r="AE53">
        <v>0</v>
      </c>
      <c r="AF53">
        <v>0</v>
      </c>
      <c r="AG53">
        <v>1.1420627399999999</v>
      </c>
      <c r="AH53">
        <v>0</v>
      </c>
      <c r="AI53">
        <v>0</v>
      </c>
      <c r="AJ53">
        <v>0</v>
      </c>
      <c r="AK53">
        <v>1.2242815199999999</v>
      </c>
      <c r="AL53">
        <v>0</v>
      </c>
      <c r="AM53">
        <v>0</v>
      </c>
      <c r="AN53">
        <v>7.0161730000000005E-3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66.622333999999995</v>
      </c>
      <c r="BA53">
        <v>2.6543598015494041</v>
      </c>
      <c r="BB53">
        <f t="shared" si="0"/>
        <v>72.89162601354171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2.404048743001427</v>
      </c>
      <c r="N54">
        <v>2.5295143331866758</v>
      </c>
      <c r="O54">
        <v>1.4092270083565461</v>
      </c>
      <c r="P54">
        <v>0</v>
      </c>
      <c r="Q54">
        <v>0</v>
      </c>
      <c r="R54">
        <v>5.5511754647031002E-4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0.20694618000000001</v>
      </c>
      <c r="AE54">
        <v>0.35923679999999997</v>
      </c>
      <c r="AF54">
        <v>0</v>
      </c>
      <c r="AG54">
        <v>1.1420627399999999</v>
      </c>
      <c r="AH54">
        <v>0</v>
      </c>
      <c r="AI54">
        <v>0</v>
      </c>
      <c r="AJ54">
        <v>0</v>
      </c>
      <c r="AK54">
        <v>1.2242815199999999</v>
      </c>
      <c r="AL54">
        <v>0</v>
      </c>
      <c r="AM54">
        <v>0</v>
      </c>
      <c r="AN54">
        <v>7.0161730000000005E-3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66.572333999999998</v>
      </c>
      <c r="BA54">
        <v>2.6669330895494041</v>
      </c>
      <c r="BB54">
        <f t="shared" si="0"/>
        <v>73.18828952554172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2.404048743001427</v>
      </c>
      <c r="N55">
        <v>2.5295143331866758</v>
      </c>
      <c r="O55">
        <v>1.4092270083565461</v>
      </c>
      <c r="P55">
        <v>0</v>
      </c>
      <c r="Q55">
        <v>0</v>
      </c>
      <c r="R55">
        <v>1.6890734071453798E-4</v>
      </c>
      <c r="S55">
        <v>0.176185455745209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0.20694618000000001</v>
      </c>
      <c r="AE55">
        <v>0.35923679999999997</v>
      </c>
      <c r="AF55">
        <v>0</v>
      </c>
      <c r="AG55">
        <v>1.1420627399999999</v>
      </c>
      <c r="AH55">
        <v>0</v>
      </c>
      <c r="AI55">
        <v>0</v>
      </c>
      <c r="AJ55">
        <v>0</v>
      </c>
      <c r="AK55">
        <v>1.2242815199999999</v>
      </c>
      <c r="AL55">
        <v>0</v>
      </c>
      <c r="AM55">
        <v>0</v>
      </c>
      <c r="AN55">
        <v>7.0161730000000005E-3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66.572333999999998</v>
      </c>
      <c r="BA55">
        <v>2.6730860688110418</v>
      </c>
      <c r="BB55">
        <f t="shared" si="0"/>
        <v>73.357935791819529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2.404048743001427</v>
      </c>
      <c r="N56">
        <v>2.5295143331866758</v>
      </c>
      <c r="O56">
        <v>1.4092270083565461</v>
      </c>
      <c r="P56">
        <v>0</v>
      </c>
      <c r="Q56">
        <v>0</v>
      </c>
      <c r="R56">
        <v>1.6890734071453798E-4</v>
      </c>
      <c r="S56">
        <v>0.176185455745209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0.20694618000000001</v>
      </c>
      <c r="AE56">
        <v>0.35923679999999997</v>
      </c>
      <c r="AF56">
        <v>0</v>
      </c>
      <c r="AG56">
        <v>1.1420627399999999</v>
      </c>
      <c r="AH56">
        <v>0</v>
      </c>
      <c r="AI56">
        <v>0</v>
      </c>
      <c r="AJ56">
        <v>0</v>
      </c>
      <c r="AK56">
        <v>1.2242815199999999</v>
      </c>
      <c r="AL56">
        <v>0</v>
      </c>
      <c r="AM56">
        <v>0</v>
      </c>
      <c r="AN56">
        <v>7.0161730000000005E-3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66.572333999999998</v>
      </c>
      <c r="BA56">
        <v>2.6730860688110418</v>
      </c>
      <c r="BB56">
        <f t="shared" si="0"/>
        <v>73.357935791819529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2.404048743001427</v>
      </c>
      <c r="N57">
        <v>2.5295143331866758</v>
      </c>
      <c r="O57">
        <v>1.4092270083565461</v>
      </c>
      <c r="P57">
        <v>0</v>
      </c>
      <c r="Q57">
        <v>0</v>
      </c>
      <c r="R57">
        <v>0</v>
      </c>
      <c r="S57">
        <v>0.17614941879096871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0.20694618000000001</v>
      </c>
      <c r="AE57">
        <v>0.35923679999999997</v>
      </c>
      <c r="AF57">
        <v>0</v>
      </c>
      <c r="AG57">
        <v>1.1420627399999999</v>
      </c>
      <c r="AH57">
        <v>0.40033799999999986</v>
      </c>
      <c r="AI57">
        <v>0</v>
      </c>
      <c r="AJ57">
        <v>0</v>
      </c>
      <c r="AK57">
        <v>1.2242815199999999</v>
      </c>
      <c r="AL57">
        <v>0</v>
      </c>
      <c r="AM57">
        <v>0</v>
      </c>
      <c r="AN57">
        <v>7.0161730000000005E-3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66.676833999999999</v>
      </c>
      <c r="BA57">
        <v>2.6907487205648755</v>
      </c>
      <c r="BB57">
        <f t="shared" si="0"/>
        <v>73.844906195770747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2.404048743001427</v>
      </c>
      <c r="N58">
        <v>2.5295143331866758</v>
      </c>
      <c r="O58">
        <v>1.4092270083565461</v>
      </c>
      <c r="P58">
        <v>0</v>
      </c>
      <c r="Q58">
        <v>0</v>
      </c>
      <c r="R58">
        <v>0</v>
      </c>
      <c r="S58">
        <v>0.17614941879096871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0.35923679999999997</v>
      </c>
      <c r="AF58">
        <v>0</v>
      </c>
      <c r="AG58">
        <v>1.1420627399999999</v>
      </c>
      <c r="AH58">
        <v>0.80067599999999972</v>
      </c>
      <c r="AI58">
        <v>0</v>
      </c>
      <c r="AJ58">
        <v>0</v>
      </c>
      <c r="AK58">
        <v>1.2242815199999999</v>
      </c>
      <c r="AL58">
        <v>0</v>
      </c>
      <c r="AM58">
        <v>0</v>
      </c>
      <c r="AN58">
        <v>7.0161730000000005E-3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66.781334000000001</v>
      </c>
      <c r="BA58">
        <v>2.7084175505648793</v>
      </c>
      <c r="BB58">
        <f t="shared" si="0"/>
        <v>74.332075365770748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2.404048743001427</v>
      </c>
      <c r="N59">
        <v>2.5295143331866758</v>
      </c>
      <c r="O59">
        <v>1.4092270083565461</v>
      </c>
      <c r="P59">
        <v>0</v>
      </c>
      <c r="Q59">
        <v>0</v>
      </c>
      <c r="R59">
        <v>7.3029881427659996E-2</v>
      </c>
      <c r="S59">
        <v>0.17614941879096871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0.71847359999999993</v>
      </c>
      <c r="AF59">
        <v>0</v>
      </c>
      <c r="AG59">
        <v>1.1420627399999999</v>
      </c>
      <c r="AH59">
        <v>0.80067599999999972</v>
      </c>
      <c r="AI59">
        <v>0</v>
      </c>
      <c r="AJ59">
        <v>0</v>
      </c>
      <c r="AK59">
        <v>1.2242815199999999</v>
      </c>
      <c r="AL59">
        <v>0</v>
      </c>
      <c r="AM59">
        <v>0</v>
      </c>
      <c r="AN59">
        <v>7.0161730000000005E-3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66.781334000000001</v>
      </c>
      <c r="BA59">
        <v>2.7235468812532901</v>
      </c>
      <c r="BB59">
        <f t="shared" si="0"/>
        <v>74.749212716509987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2.404048743001427</v>
      </c>
      <c r="N60">
        <v>2.5295143331866758</v>
      </c>
      <c r="O60">
        <v>1.4092270083565461</v>
      </c>
      <c r="P60">
        <v>0</v>
      </c>
      <c r="Q60">
        <v>0</v>
      </c>
      <c r="R60">
        <v>0</v>
      </c>
      <c r="S60">
        <v>0.17614941879096871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0.71847359999999993</v>
      </c>
      <c r="AF60">
        <v>0</v>
      </c>
      <c r="AG60">
        <v>1.1420627399999999</v>
      </c>
      <c r="AH60">
        <v>0.80067599999999972</v>
      </c>
      <c r="AI60">
        <v>0</v>
      </c>
      <c r="AJ60">
        <v>0</v>
      </c>
      <c r="AK60">
        <v>1.2242815199999999</v>
      </c>
      <c r="AL60">
        <v>0</v>
      </c>
      <c r="AM60">
        <v>0</v>
      </c>
      <c r="AN60">
        <v>7.0161730000000005E-3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66.781334000000001</v>
      </c>
      <c r="BA60">
        <v>2.7209908385648793</v>
      </c>
      <c r="BB60">
        <f t="shared" si="0"/>
        <v>74.678738877770741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2.404048743001427</v>
      </c>
      <c r="N61">
        <v>2.5295143331866758</v>
      </c>
      <c r="O61">
        <v>1.4092270083565461</v>
      </c>
      <c r="P61">
        <v>0</v>
      </c>
      <c r="Q61">
        <v>0</v>
      </c>
      <c r="R61">
        <v>7.3029881427659996E-2</v>
      </c>
      <c r="S61">
        <v>0.17614941879096871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0.71847359999999993</v>
      </c>
      <c r="AF61">
        <v>0</v>
      </c>
      <c r="AG61">
        <v>1.1420627399999999</v>
      </c>
      <c r="AH61">
        <v>0.80067599999999972</v>
      </c>
      <c r="AI61">
        <v>0</v>
      </c>
      <c r="AJ61">
        <v>0</v>
      </c>
      <c r="AK61">
        <v>1.2242815199999999</v>
      </c>
      <c r="AL61">
        <v>0</v>
      </c>
      <c r="AM61">
        <v>0</v>
      </c>
      <c r="AN61">
        <v>7.0161730000000005E-3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66.781334000000001</v>
      </c>
      <c r="BA61">
        <v>2.7235468812532901</v>
      </c>
      <c r="BB61">
        <f t="shared" si="0"/>
        <v>74.749212716509987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2.404048743001427</v>
      </c>
      <c r="N62">
        <v>2.5295143331866758</v>
      </c>
      <c r="O62">
        <v>1.4092270083565461</v>
      </c>
      <c r="P62">
        <v>0</v>
      </c>
      <c r="Q62">
        <v>0</v>
      </c>
      <c r="R62">
        <v>7.3029881427659996E-2</v>
      </c>
      <c r="S62">
        <v>0.17614941879096871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0.71847359999999993</v>
      </c>
      <c r="AF62">
        <v>0</v>
      </c>
      <c r="AG62">
        <v>1.1420627399999999</v>
      </c>
      <c r="AH62">
        <v>0.90076050000000008</v>
      </c>
      <c r="AI62">
        <v>0</v>
      </c>
      <c r="AJ62">
        <v>0</v>
      </c>
      <c r="AK62">
        <v>1.2242815199999999</v>
      </c>
      <c r="AL62">
        <v>0</v>
      </c>
      <c r="AM62">
        <v>0</v>
      </c>
      <c r="AN62">
        <v>7.0161730000000005E-3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66.767933999999997</v>
      </c>
      <c r="BA62">
        <v>2.7279808387532847</v>
      </c>
      <c r="BB62">
        <f t="shared" si="0"/>
        <v>74.831463259009993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2.404048743001427</v>
      </c>
      <c r="N63">
        <v>2.5295143331866758</v>
      </c>
      <c r="O63">
        <v>1.4092270083565461</v>
      </c>
      <c r="P63">
        <v>0</v>
      </c>
      <c r="Q63">
        <v>0</v>
      </c>
      <c r="R63">
        <v>0.11395989215686272</v>
      </c>
      <c r="S63">
        <v>0.17614941879096871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0.71847359999999993</v>
      </c>
      <c r="AF63">
        <v>0.18941669999999999</v>
      </c>
      <c r="AG63">
        <v>1.1420627399999999</v>
      </c>
      <c r="AH63">
        <v>0.91877570999999991</v>
      </c>
      <c r="AI63">
        <v>0</v>
      </c>
      <c r="AJ63">
        <v>0</v>
      </c>
      <c r="AK63">
        <v>1.2242815199999999</v>
      </c>
      <c r="AL63">
        <v>0</v>
      </c>
      <c r="AM63">
        <v>0</v>
      </c>
      <c r="AN63">
        <v>7.0161730000000005E-3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66.721733999999998</v>
      </c>
      <c r="BA63">
        <v>2.7368065213040946</v>
      </c>
      <c r="BB63">
        <f t="shared" si="0"/>
        <v>75.024799497188383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2.404048743001427</v>
      </c>
      <c r="N64">
        <v>2.5295143331866758</v>
      </c>
      <c r="O64">
        <v>1.4092270083565461</v>
      </c>
      <c r="P64">
        <v>0</v>
      </c>
      <c r="Q64">
        <v>0</v>
      </c>
      <c r="R64">
        <v>0.11395989215686272</v>
      </c>
      <c r="S64">
        <v>0.17614941879096871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0.71847359999999993</v>
      </c>
      <c r="AF64">
        <v>0.18941669999999999</v>
      </c>
      <c r="AG64">
        <v>1.1420627399999999</v>
      </c>
      <c r="AH64">
        <v>0.98883485999999976</v>
      </c>
      <c r="AI64">
        <v>0</v>
      </c>
      <c r="AJ64">
        <v>0</v>
      </c>
      <c r="AK64">
        <v>1.2242815199999999</v>
      </c>
      <c r="AL64">
        <v>0</v>
      </c>
      <c r="AM64">
        <v>0</v>
      </c>
      <c r="AN64">
        <v>7.0161730000000005E-3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66.740733999999989</v>
      </c>
      <c r="BA64">
        <v>2.7399235812040783</v>
      </c>
      <c r="BB64">
        <f t="shared" si="0"/>
        <v>75.110741587288388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1.603723696080997E-4</v>
      </c>
      <c r="L65">
        <v>0</v>
      </c>
      <c r="M65">
        <v>2.404048743001427</v>
      </c>
      <c r="N65">
        <v>2.5295143331866758</v>
      </c>
      <c r="O65">
        <v>1.4092270083565461</v>
      </c>
      <c r="P65">
        <v>0</v>
      </c>
      <c r="Q65">
        <v>0</v>
      </c>
      <c r="R65">
        <v>0.11395989215686272</v>
      </c>
      <c r="S65">
        <v>0.17614941879096871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0.71847359999999993</v>
      </c>
      <c r="AF65">
        <v>0.18941669999999999</v>
      </c>
      <c r="AG65">
        <v>1.1420627399999999</v>
      </c>
      <c r="AH65">
        <v>0.98883485999999976</v>
      </c>
      <c r="AI65">
        <v>0</v>
      </c>
      <c r="AJ65">
        <v>0</v>
      </c>
      <c r="AK65">
        <v>1.2242815199999999</v>
      </c>
      <c r="AL65">
        <v>0</v>
      </c>
      <c r="AM65">
        <v>0</v>
      </c>
      <c r="AN65">
        <v>7.0161730000000005E-3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66.740733999999989</v>
      </c>
      <c r="BA65">
        <v>2.7399291942370145</v>
      </c>
      <c r="BB65">
        <f t="shared" si="0"/>
        <v>75.110896346625054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2.404048743001427</v>
      </c>
      <c r="N66">
        <v>2.5295143331866758</v>
      </c>
      <c r="O66">
        <v>1.4092270083565461</v>
      </c>
      <c r="P66">
        <v>0</v>
      </c>
      <c r="Q66">
        <v>0</v>
      </c>
      <c r="R66">
        <v>0.11395989215686272</v>
      </c>
      <c r="S66">
        <v>0.17614941879096871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0.41389236000000001</v>
      </c>
      <c r="AE66">
        <v>0.71847359999999993</v>
      </c>
      <c r="AF66">
        <v>0.18941669999999999</v>
      </c>
      <c r="AG66">
        <v>1.1420627399999999</v>
      </c>
      <c r="AH66">
        <v>0.98883485999999976</v>
      </c>
      <c r="AI66">
        <v>0</v>
      </c>
      <c r="AJ66">
        <v>0</v>
      </c>
      <c r="AK66">
        <v>1.2242815199999999</v>
      </c>
      <c r="AL66">
        <v>0</v>
      </c>
      <c r="AM66">
        <v>0</v>
      </c>
      <c r="AN66">
        <v>7.0161730000000005E-3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66.740733999999989</v>
      </c>
      <c r="BA66">
        <v>2.7471667086040785</v>
      </c>
      <c r="BB66">
        <f t="shared" si="0"/>
        <v>75.310444639888388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2.404048743001427</v>
      </c>
      <c r="N67">
        <v>2.5295143331866758</v>
      </c>
      <c r="O67">
        <v>1.4092270083565461</v>
      </c>
      <c r="P67">
        <v>0</v>
      </c>
      <c r="Q67">
        <v>0</v>
      </c>
      <c r="R67">
        <v>7.2545588607409159E-2</v>
      </c>
      <c r="S67">
        <v>0.11388252563059399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0.41389236000000001</v>
      </c>
      <c r="AE67">
        <v>0.71847359999999993</v>
      </c>
      <c r="AF67">
        <v>0.18941669999999999</v>
      </c>
      <c r="AG67">
        <v>1.1420627399999999</v>
      </c>
      <c r="AH67">
        <v>0.98883485999999976</v>
      </c>
      <c r="AI67">
        <v>0</v>
      </c>
      <c r="AJ67">
        <v>0</v>
      </c>
      <c r="AK67">
        <v>1.2242815199999999</v>
      </c>
      <c r="AL67">
        <v>0</v>
      </c>
      <c r="AM67">
        <v>0</v>
      </c>
      <c r="AN67">
        <v>7.0161730000000005E-3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66.740733999999989</v>
      </c>
      <c r="BA67">
        <v>2.7435378628940814</v>
      </c>
      <c r="BB67">
        <f t="shared" si="0"/>
        <v>75.210392288888556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2.404048743001427</v>
      </c>
      <c r="N68">
        <v>2.5295143331866758</v>
      </c>
      <c r="O68">
        <v>1.4092270083565461</v>
      </c>
      <c r="P68">
        <v>0</v>
      </c>
      <c r="Q68">
        <v>0</v>
      </c>
      <c r="R68">
        <v>4.0796428078870986E-4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0.71847359999999993</v>
      </c>
      <c r="AF68">
        <v>0.18941669999999999</v>
      </c>
      <c r="AG68">
        <v>1.1420627399999999</v>
      </c>
      <c r="AH68">
        <v>0.98883485999999976</v>
      </c>
      <c r="AI68">
        <v>0</v>
      </c>
      <c r="AJ68">
        <v>0</v>
      </c>
      <c r="AK68">
        <v>1.2242815199999999</v>
      </c>
      <c r="AL68">
        <v>0</v>
      </c>
      <c r="AM68">
        <v>0</v>
      </c>
      <c r="AN68">
        <v>7.0161730000000005E-3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66.740733999999989</v>
      </c>
      <c r="BA68">
        <v>2.737027159148409</v>
      </c>
      <c r="BB68">
        <f t="shared" ref="BB68:BB99" si="1">SUM(B68:AZ68)-BA68</f>
        <v>75.030882842677016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2.404048743001427</v>
      </c>
      <c r="N69">
        <v>2.5295143331866758</v>
      </c>
      <c r="O69">
        <v>1.4092270083565461</v>
      </c>
      <c r="P69">
        <v>0</v>
      </c>
      <c r="Q69">
        <v>0</v>
      </c>
      <c r="R69">
        <v>4.0796428078870986E-4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0.71847359999999993</v>
      </c>
      <c r="AF69">
        <v>0.18941669999999999</v>
      </c>
      <c r="AG69">
        <v>1.1420627399999999</v>
      </c>
      <c r="AH69">
        <v>1.4832522899999998</v>
      </c>
      <c r="AI69">
        <v>0</v>
      </c>
      <c r="AJ69">
        <v>0</v>
      </c>
      <c r="AK69">
        <v>1.2242815199999999</v>
      </c>
      <c r="AL69">
        <v>0</v>
      </c>
      <c r="AM69">
        <v>0</v>
      </c>
      <c r="AN69">
        <v>7.0161730000000005E-3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66.724733999999998</v>
      </c>
      <c r="BA69">
        <v>2.7584717588484158</v>
      </c>
      <c r="BB69">
        <f t="shared" si="1"/>
        <v>75.48785567297702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2.404048743001427</v>
      </c>
      <c r="N70">
        <v>2.5295143331866758</v>
      </c>
      <c r="O70">
        <v>1.4092270083565461</v>
      </c>
      <c r="P70">
        <v>1.6244559523166554E-2</v>
      </c>
      <c r="Q70">
        <v>0</v>
      </c>
      <c r="R70">
        <v>4.0796428078870986E-4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0.41389236000000001</v>
      </c>
      <c r="AE70">
        <v>0.71847359999999993</v>
      </c>
      <c r="AF70">
        <v>0.18941669999999999</v>
      </c>
      <c r="AG70">
        <v>1.1420627399999999</v>
      </c>
      <c r="AH70">
        <v>1.4832522899999998</v>
      </c>
      <c r="AI70">
        <v>0</v>
      </c>
      <c r="AJ70">
        <v>0</v>
      </c>
      <c r="AK70">
        <v>1.2242815199999999</v>
      </c>
      <c r="AL70">
        <v>0</v>
      </c>
      <c r="AM70">
        <v>0</v>
      </c>
      <c r="AN70">
        <v>7.0161730000000005E-3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66.748533999999992</v>
      </c>
      <c r="BA70">
        <v>2.7851548003715618</v>
      </c>
      <c r="BB70">
        <f t="shared" si="1"/>
        <v>76.223545510977033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2.404048743001427</v>
      </c>
      <c r="N71">
        <v>2.5295143331866758</v>
      </c>
      <c r="O71">
        <v>1.4092270083565461</v>
      </c>
      <c r="P71">
        <v>1.6244559523166554E-2</v>
      </c>
      <c r="Q71">
        <v>0</v>
      </c>
      <c r="R71">
        <v>1.0752331869104076E-2</v>
      </c>
      <c r="S71">
        <v>1.2305699481868819E-2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0.41389236000000001</v>
      </c>
      <c r="AE71">
        <v>0.71847359999999993</v>
      </c>
      <c r="AF71">
        <v>0.18941669999999999</v>
      </c>
      <c r="AG71">
        <v>1.1420627399999999</v>
      </c>
      <c r="AH71">
        <v>1.4832522899999998</v>
      </c>
      <c r="AI71">
        <v>0</v>
      </c>
      <c r="AJ71">
        <v>0</v>
      </c>
      <c r="AK71">
        <v>1.2242815199999999</v>
      </c>
      <c r="AL71">
        <v>0</v>
      </c>
      <c r="AM71">
        <v>0</v>
      </c>
      <c r="AN71">
        <v>7.0161730000000005E-3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66.960664999999992</v>
      </c>
      <c r="BA71">
        <v>2.8103978629860467</v>
      </c>
      <c r="BB71">
        <f t="shared" si="1"/>
        <v>76.899549515432724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2.404048743001427</v>
      </c>
      <c r="N72">
        <v>2.5295143331866758</v>
      </c>
      <c r="O72">
        <v>1.4092270083565461</v>
      </c>
      <c r="P72">
        <v>1.6244559523166554E-2</v>
      </c>
      <c r="Q72">
        <v>0</v>
      </c>
      <c r="R72">
        <v>1.0752331869104076E-2</v>
      </c>
      <c r="S72">
        <v>1.2305699481868819E-2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0.45566863999999996</v>
      </c>
      <c r="AD72">
        <v>0.41389236000000001</v>
      </c>
      <c r="AE72">
        <v>0.71847359999999993</v>
      </c>
      <c r="AF72">
        <v>0.18941669999999999</v>
      </c>
      <c r="AG72">
        <v>1.1420627399999999</v>
      </c>
      <c r="AH72">
        <v>1.4832522899999998</v>
      </c>
      <c r="AI72">
        <v>0</v>
      </c>
      <c r="AJ72">
        <v>0</v>
      </c>
      <c r="AK72">
        <v>1.2242815199999999</v>
      </c>
      <c r="AL72">
        <v>0</v>
      </c>
      <c r="AM72">
        <v>0</v>
      </c>
      <c r="AN72">
        <v>7.0161730000000005E-3</v>
      </c>
      <c r="AO72">
        <v>0</v>
      </c>
      <c r="AP72">
        <v>0</v>
      </c>
      <c r="AQ72">
        <v>1.4414400000000001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67.208465000000004</v>
      </c>
      <c r="BA72">
        <v>2.8438618779860625</v>
      </c>
      <c r="BB72">
        <f t="shared" si="1"/>
        <v>77.822199820432729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2.404048743001427</v>
      </c>
      <c r="N73">
        <v>2.5295143331866758</v>
      </c>
      <c r="O73">
        <v>1.4092270083565461</v>
      </c>
      <c r="P73">
        <v>1.6244559523166554E-2</v>
      </c>
      <c r="Q73">
        <v>0</v>
      </c>
      <c r="R73">
        <v>1.0752331869104076E-2</v>
      </c>
      <c r="S73">
        <v>1.2305699481868819E-2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0.45566863999999996</v>
      </c>
      <c r="AD73">
        <v>0.41389236000000001</v>
      </c>
      <c r="AE73">
        <v>0.71847359999999993</v>
      </c>
      <c r="AF73">
        <v>0.18941669999999999</v>
      </c>
      <c r="AG73">
        <v>1.1420627399999999</v>
      </c>
      <c r="AH73">
        <v>1.9776697199999995</v>
      </c>
      <c r="AI73">
        <v>0</v>
      </c>
      <c r="AJ73">
        <v>0</v>
      </c>
      <c r="AK73">
        <v>1.2242815199999999</v>
      </c>
      <c r="AL73">
        <v>0</v>
      </c>
      <c r="AM73">
        <v>9.2888399999999968E-2</v>
      </c>
      <c r="AN73">
        <v>7.0161730000000005E-3</v>
      </c>
      <c r="AO73">
        <v>0</v>
      </c>
      <c r="AP73">
        <v>0</v>
      </c>
      <c r="AQ73">
        <v>1.475474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67.409338999999989</v>
      </c>
      <c r="BA73">
        <v>2.8662897823860343</v>
      </c>
      <c r="BB73">
        <f t="shared" si="1"/>
        <v>78.621985746032749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2.404048743001427</v>
      </c>
      <c r="N74">
        <v>2.5295143331866758</v>
      </c>
      <c r="O74">
        <v>1.4092270083565461</v>
      </c>
      <c r="P74">
        <v>1.6244559523166554E-2</v>
      </c>
      <c r="Q74">
        <v>0</v>
      </c>
      <c r="R74">
        <v>1.0752331869104076E-2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0.3625020000000001</v>
      </c>
      <c r="AC74">
        <v>0.45566863999999996</v>
      </c>
      <c r="AD74">
        <v>0.41389236000000001</v>
      </c>
      <c r="AE74">
        <v>0.71847359999999993</v>
      </c>
      <c r="AF74">
        <v>0.18941669999999999</v>
      </c>
      <c r="AG74">
        <v>1.1420627399999999</v>
      </c>
      <c r="AH74">
        <v>2.4720871499999992</v>
      </c>
      <c r="AI74">
        <v>7.4922499999999989E-2</v>
      </c>
      <c r="AJ74">
        <v>0</v>
      </c>
      <c r="AK74">
        <v>1.2242815199999999</v>
      </c>
      <c r="AL74">
        <v>0</v>
      </c>
      <c r="AM74">
        <v>0.12261268799999998</v>
      </c>
      <c r="AN74">
        <v>7.0161730000000005E-3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67.616938999999988</v>
      </c>
      <c r="BA74">
        <v>2.9247981597860209</v>
      </c>
      <c r="BB74">
        <f t="shared" si="1"/>
        <v>80.235145586632754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2.404048743001427</v>
      </c>
      <c r="N75">
        <v>2.5295143331866758</v>
      </c>
      <c r="O75">
        <v>1.4092270083565461</v>
      </c>
      <c r="P75">
        <v>1.6244559523166554E-2</v>
      </c>
      <c r="Q75">
        <v>0</v>
      </c>
      <c r="R75">
        <v>1.0752331869104076E-2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0.68350295999999988</v>
      </c>
      <c r="AD75">
        <v>0.62083854000000005</v>
      </c>
      <c r="AE75">
        <v>0.71847359999999993</v>
      </c>
      <c r="AF75">
        <v>0.37883339999999999</v>
      </c>
      <c r="AG75">
        <v>1.1420627399999999</v>
      </c>
      <c r="AH75">
        <v>2.9665045799999996</v>
      </c>
      <c r="AI75">
        <v>0.179814</v>
      </c>
      <c r="AJ75">
        <v>0</v>
      </c>
      <c r="AK75">
        <v>1.2242815199999999</v>
      </c>
      <c r="AL75">
        <v>0</v>
      </c>
      <c r="AM75">
        <v>0.24460611999999998</v>
      </c>
      <c r="AN75">
        <v>7.0161730000000005E-3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68.220888000000002</v>
      </c>
      <c r="BA75">
        <v>3.0058456915860297</v>
      </c>
      <c r="BB75">
        <f t="shared" si="1"/>
        <v>82.469747616832763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2.404048743001427</v>
      </c>
      <c r="N76">
        <v>2.5295143331866758</v>
      </c>
      <c r="O76">
        <v>1.4092270083565461</v>
      </c>
      <c r="P76">
        <v>1.6244559523166554E-2</v>
      </c>
      <c r="Q76">
        <v>0</v>
      </c>
      <c r="R76">
        <v>1.0752331869104076E-2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0.63138899999999998</v>
      </c>
      <c r="AG76">
        <v>1.1420627399999999</v>
      </c>
      <c r="AH76">
        <v>2.9665045799999996</v>
      </c>
      <c r="AI76">
        <v>0.77919400000000005</v>
      </c>
      <c r="AJ76">
        <v>0</v>
      </c>
      <c r="AK76">
        <v>1.2242815199999999</v>
      </c>
      <c r="AL76">
        <v>0</v>
      </c>
      <c r="AM76">
        <v>0.36560874239999996</v>
      </c>
      <c r="AN76">
        <v>7.0161730000000005E-3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69.067808000000014</v>
      </c>
      <c r="BA76">
        <v>3.104945884986039</v>
      </c>
      <c r="BB76">
        <f t="shared" si="1"/>
        <v>85.202087691432766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2.404048743001427</v>
      </c>
      <c r="N77">
        <v>2.5295143331866758</v>
      </c>
      <c r="O77">
        <v>1.4092270083565461</v>
      </c>
      <c r="P77">
        <v>1.6244559523166554E-2</v>
      </c>
      <c r="Q77">
        <v>0</v>
      </c>
      <c r="R77">
        <v>1.0752331869104076E-2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0.63138899999999998</v>
      </c>
      <c r="AG77">
        <v>1.1420627399999999</v>
      </c>
      <c r="AH77">
        <v>2.9665045799999996</v>
      </c>
      <c r="AI77">
        <v>0.77919400000000005</v>
      </c>
      <c r="AJ77">
        <v>0</v>
      </c>
      <c r="AK77">
        <v>1.2242815199999999</v>
      </c>
      <c r="AL77">
        <v>0</v>
      </c>
      <c r="AM77">
        <v>0.36560874239999996</v>
      </c>
      <c r="AN77">
        <v>7.0161730000000005E-3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68.860658000000001</v>
      </c>
      <c r="BA77">
        <v>3.0999458849860293</v>
      </c>
      <c r="BB77">
        <f t="shared" si="1"/>
        <v>84.999937691432763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2.404048743001427</v>
      </c>
      <c r="N78">
        <v>2.5295143331866758</v>
      </c>
      <c r="O78">
        <v>1.4092270083565461</v>
      </c>
      <c r="P78">
        <v>1.6244559523166554E-2</v>
      </c>
      <c r="Q78">
        <v>0</v>
      </c>
      <c r="R78">
        <v>1.0752331869104076E-2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0.63138899999999998</v>
      </c>
      <c r="AG78">
        <v>1.1420627399999999</v>
      </c>
      <c r="AH78">
        <v>2.9665045799999996</v>
      </c>
      <c r="AI78">
        <v>0.77919400000000005</v>
      </c>
      <c r="AJ78">
        <v>0</v>
      </c>
      <c r="AK78">
        <v>1.2242815199999999</v>
      </c>
      <c r="AL78">
        <v>0</v>
      </c>
      <c r="AM78">
        <v>0.36560874239999996</v>
      </c>
      <c r="AN78">
        <v>7.0161730000000005E-3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68.860658000000001</v>
      </c>
      <c r="BA78">
        <v>3.0999458849860293</v>
      </c>
      <c r="BB78">
        <f t="shared" si="1"/>
        <v>84.999937691432763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2.404048743001427</v>
      </c>
      <c r="N79">
        <v>2.5295143331866758</v>
      </c>
      <c r="O79">
        <v>1.4092270083565461</v>
      </c>
      <c r="P79">
        <v>0</v>
      </c>
      <c r="Q79">
        <v>0</v>
      </c>
      <c r="R79">
        <v>1.0752331869104076E-2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0.63138899999999998</v>
      </c>
      <c r="AG79">
        <v>1.1420627399999999</v>
      </c>
      <c r="AH79">
        <v>2.9665045799999996</v>
      </c>
      <c r="AI79">
        <v>0.77919400000000005</v>
      </c>
      <c r="AJ79">
        <v>0</v>
      </c>
      <c r="AK79">
        <v>1.2242815199999999</v>
      </c>
      <c r="AL79">
        <v>0</v>
      </c>
      <c r="AM79">
        <v>0.36560874239999996</v>
      </c>
      <c r="AN79">
        <v>7.0161730000000005E-3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69.003508000000011</v>
      </c>
      <c r="BA79">
        <v>3.104377325462893</v>
      </c>
      <c r="BB79">
        <f t="shared" si="1"/>
        <v>85.12211169143275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2.404048743001427</v>
      </c>
      <c r="N80">
        <v>2.5295143331866758</v>
      </c>
      <c r="O80">
        <v>1.4092270083565461</v>
      </c>
      <c r="P80">
        <v>0</v>
      </c>
      <c r="Q80">
        <v>0</v>
      </c>
      <c r="R80">
        <v>1.0752331869104076E-2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0.63138899999999998</v>
      </c>
      <c r="AG80">
        <v>1.1420627399999999</v>
      </c>
      <c r="AH80">
        <v>2.9665045799999996</v>
      </c>
      <c r="AI80">
        <v>0.77919400000000005</v>
      </c>
      <c r="AJ80">
        <v>0</v>
      </c>
      <c r="AK80">
        <v>1.2242815199999999</v>
      </c>
      <c r="AL80">
        <v>0</v>
      </c>
      <c r="AM80">
        <v>0.36560874239999996</v>
      </c>
      <c r="AN80">
        <v>7.0161730000000005E-3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69.003508000000011</v>
      </c>
      <c r="BA80">
        <v>3.104377325462893</v>
      </c>
      <c r="BB80">
        <f t="shared" si="1"/>
        <v>85.12211169143275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2.404048743001427</v>
      </c>
      <c r="N81">
        <v>2.5295143331866758</v>
      </c>
      <c r="O81">
        <v>1.4092270083565461</v>
      </c>
      <c r="P81">
        <v>0</v>
      </c>
      <c r="Q81">
        <v>0</v>
      </c>
      <c r="R81">
        <v>1.0752331869104076E-2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0.63138899999999998</v>
      </c>
      <c r="AG81">
        <v>1.1420627399999999</v>
      </c>
      <c r="AH81">
        <v>2.9665045799999996</v>
      </c>
      <c r="AI81">
        <v>0.77919400000000005</v>
      </c>
      <c r="AJ81">
        <v>0</v>
      </c>
      <c r="AK81">
        <v>1.2242815199999999</v>
      </c>
      <c r="AL81">
        <v>0</v>
      </c>
      <c r="AM81">
        <v>0.36560874239999996</v>
      </c>
      <c r="AN81">
        <v>7.0161730000000005E-3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69.096358000000009</v>
      </c>
      <c r="BA81">
        <v>3.109376325462891</v>
      </c>
      <c r="BB81">
        <f t="shared" si="1"/>
        <v>85.20996269143275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2.404048743001427</v>
      </c>
      <c r="N82">
        <v>2.5295143331866758</v>
      </c>
      <c r="O82">
        <v>1.4092270083565461</v>
      </c>
      <c r="P82">
        <v>0</v>
      </c>
      <c r="Q82">
        <v>0</v>
      </c>
      <c r="R82">
        <v>1.0752331869104076E-2</v>
      </c>
      <c r="S82">
        <v>1.2305699481868819E-2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0.63138899999999998</v>
      </c>
      <c r="AG82">
        <v>1.1420627399999999</v>
      </c>
      <c r="AH82">
        <v>2.9665045799999996</v>
      </c>
      <c r="AI82">
        <v>8.9907000000000001E-2</v>
      </c>
      <c r="AJ82">
        <v>0</v>
      </c>
      <c r="AK82">
        <v>1.2242815199999999</v>
      </c>
      <c r="AL82">
        <v>0</v>
      </c>
      <c r="AM82">
        <v>0.36560874239999996</v>
      </c>
      <c r="AN82">
        <v>7.0161730000000005E-3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69.096358000000009</v>
      </c>
      <c r="BA82">
        <v>3.0852512804628907</v>
      </c>
      <c r="BB82">
        <f t="shared" si="1"/>
        <v>84.544800736432748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2.404048743001427</v>
      </c>
      <c r="N83">
        <v>2.5295143331866758</v>
      </c>
      <c r="O83">
        <v>1.4092270083565461</v>
      </c>
      <c r="P83">
        <v>0</v>
      </c>
      <c r="Q83">
        <v>0</v>
      </c>
      <c r="R83">
        <v>1.4413689047731565E-3</v>
      </c>
      <c r="S83">
        <v>1.5939331781720924E-3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0.63138899999999998</v>
      </c>
      <c r="AG83">
        <v>1.1420627399999999</v>
      </c>
      <c r="AH83">
        <v>2.9665045799999996</v>
      </c>
      <c r="AI83">
        <v>0</v>
      </c>
      <c r="AJ83">
        <v>0</v>
      </c>
      <c r="AK83">
        <v>1.2242815199999999</v>
      </c>
      <c r="AL83">
        <v>0</v>
      </c>
      <c r="AM83">
        <v>0.36560874239999996</v>
      </c>
      <c r="AN83">
        <v>7.0161730000000005E-3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69.239208000000005</v>
      </c>
      <c r="BA83">
        <v>3.0864037396830715</v>
      </c>
      <c r="BB83">
        <f t="shared" si="1"/>
        <v>84.576568547944518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2.404048743001427</v>
      </c>
      <c r="N84">
        <v>2.5295143331866758</v>
      </c>
      <c r="O84">
        <v>1.4092270083565461</v>
      </c>
      <c r="P84">
        <v>0</v>
      </c>
      <c r="Q84">
        <v>0</v>
      </c>
      <c r="R84">
        <v>1.4413689047731565E-3</v>
      </c>
      <c r="S84">
        <v>1.5939331781720924E-3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0.68350295999999988</v>
      </c>
      <c r="AD84">
        <v>0.62083854000000005</v>
      </c>
      <c r="AE84">
        <v>1.1535093647999999</v>
      </c>
      <c r="AF84">
        <v>0.37883339999999999</v>
      </c>
      <c r="AG84">
        <v>1.1420627399999999</v>
      </c>
      <c r="AH84">
        <v>2.7303051600000003</v>
      </c>
      <c r="AI84">
        <v>0</v>
      </c>
      <c r="AJ84">
        <v>0</v>
      </c>
      <c r="AK84">
        <v>1.2242815199999999</v>
      </c>
      <c r="AL84">
        <v>0</v>
      </c>
      <c r="AM84">
        <v>0.24522537600000002</v>
      </c>
      <c r="AN84">
        <v>7.0161730000000005E-3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68.528388000000007</v>
      </c>
      <c r="BA84">
        <v>3.0328956164830845</v>
      </c>
      <c r="BB84">
        <f t="shared" si="1"/>
        <v>83.101252603944502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2.404048743001427</v>
      </c>
      <c r="N85">
        <v>2.5295143331866758</v>
      </c>
      <c r="O85">
        <v>1.4092270083565461</v>
      </c>
      <c r="P85">
        <v>0</v>
      </c>
      <c r="Q85">
        <v>0</v>
      </c>
      <c r="R85">
        <v>8.2900150093808633E-2</v>
      </c>
      <c r="S85">
        <v>9.3230743288590615E-2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0.7250040000000002</v>
      </c>
      <c r="AC85">
        <v>0.68350295999999988</v>
      </c>
      <c r="AD85">
        <v>0.62083854000000005</v>
      </c>
      <c r="AE85">
        <v>1.1535093647999999</v>
      </c>
      <c r="AF85">
        <v>0.18941669999999999</v>
      </c>
      <c r="AG85">
        <v>1.1420627399999999</v>
      </c>
      <c r="AH85">
        <v>2.4720871499999992</v>
      </c>
      <c r="AI85">
        <v>0</v>
      </c>
      <c r="AJ85">
        <v>0</v>
      </c>
      <c r="AK85">
        <v>1.2242815199999999</v>
      </c>
      <c r="AL85">
        <v>0</v>
      </c>
      <c r="AM85">
        <v>0.24522537600000002</v>
      </c>
      <c r="AN85">
        <v>7.0161730000000005E-3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68.109917999999993</v>
      </c>
      <c r="BA85">
        <v>2.9956424726801942</v>
      </c>
      <c r="BB85">
        <f t="shared" si="1"/>
        <v>82.07411702904686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2.404048743001427</v>
      </c>
      <c r="N86">
        <v>2.5295143331866758</v>
      </c>
      <c r="O86">
        <v>1.4092270083565461</v>
      </c>
      <c r="P86">
        <v>0</v>
      </c>
      <c r="Q86">
        <v>0</v>
      </c>
      <c r="R86">
        <v>8.2900150093808633E-2</v>
      </c>
      <c r="S86">
        <v>0.13457225632911393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0.7250040000000002</v>
      </c>
      <c r="AC86">
        <v>0.45566863999999996</v>
      </c>
      <c r="AD86">
        <v>0.62083854000000005</v>
      </c>
      <c r="AE86">
        <v>1.1535093647999999</v>
      </c>
      <c r="AF86">
        <v>0.18941669999999999</v>
      </c>
      <c r="AG86">
        <v>1.1420627399999999</v>
      </c>
      <c r="AH86">
        <v>2.4720871499999992</v>
      </c>
      <c r="AI86">
        <v>0</v>
      </c>
      <c r="AJ86">
        <v>0</v>
      </c>
      <c r="AK86">
        <v>1.2242815199999999</v>
      </c>
      <c r="AL86">
        <v>0</v>
      </c>
      <c r="AM86">
        <v>9.2888399999999968E-2</v>
      </c>
      <c r="AN86">
        <v>7.0161730000000005E-3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68.367047999999997</v>
      </c>
      <c r="BA86">
        <v>2.9754050798002627</v>
      </c>
      <c r="BB86">
        <f t="shared" si="1"/>
        <v>81.516158638967298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2.404048743001427</v>
      </c>
      <c r="N87">
        <v>2.5295143331866758</v>
      </c>
      <c r="O87">
        <v>1.4092270083565461</v>
      </c>
      <c r="P87">
        <v>0</v>
      </c>
      <c r="Q87">
        <v>0</v>
      </c>
      <c r="R87">
        <v>8.2900150093808633E-2</v>
      </c>
      <c r="S87">
        <v>9.3230743288590615E-2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0.7250040000000002</v>
      </c>
      <c r="AC87">
        <v>0.45566863999999996</v>
      </c>
      <c r="AD87">
        <v>0.62083854000000005</v>
      </c>
      <c r="AE87">
        <v>0.71847359999999993</v>
      </c>
      <c r="AF87">
        <v>0.18941669999999999</v>
      </c>
      <c r="AG87">
        <v>1.1420627399999999</v>
      </c>
      <c r="AH87">
        <v>1.9776697199999995</v>
      </c>
      <c r="AI87">
        <v>0</v>
      </c>
      <c r="AJ87">
        <v>0</v>
      </c>
      <c r="AK87">
        <v>1.2242815199999999</v>
      </c>
      <c r="AL87">
        <v>0</v>
      </c>
      <c r="AM87">
        <v>0</v>
      </c>
      <c r="AN87">
        <v>7.0161730000000005E-3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68.694925999999995</v>
      </c>
      <c r="BA87">
        <v>2.9397021571801956</v>
      </c>
      <c r="BB87">
        <f t="shared" si="1"/>
        <v>80.816056453746853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2.404048743001427</v>
      </c>
      <c r="N88">
        <v>2.5295143331866758</v>
      </c>
      <c r="O88">
        <v>1.4092270083565461</v>
      </c>
      <c r="P88">
        <v>0</v>
      </c>
      <c r="Q88">
        <v>0</v>
      </c>
      <c r="R88">
        <v>8.2900150093808633E-2</v>
      </c>
      <c r="S88">
        <v>9.3230743288590615E-2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0.7250040000000002</v>
      </c>
      <c r="AC88">
        <v>0.45566863999999996</v>
      </c>
      <c r="AD88">
        <v>0.41389236000000001</v>
      </c>
      <c r="AE88">
        <v>0.71847359999999993</v>
      </c>
      <c r="AF88">
        <v>0.18941669999999999</v>
      </c>
      <c r="AG88">
        <v>1.1420627399999999</v>
      </c>
      <c r="AH88">
        <v>1.9776697199999995</v>
      </c>
      <c r="AI88">
        <v>0</v>
      </c>
      <c r="AJ88">
        <v>0</v>
      </c>
      <c r="AK88">
        <v>1.2242815199999999</v>
      </c>
      <c r="AL88">
        <v>0</v>
      </c>
      <c r="AM88">
        <v>0</v>
      </c>
      <c r="AN88">
        <v>7.0161730000000005E-3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68.694925999999995</v>
      </c>
      <c r="BA88">
        <v>2.9324590297801958</v>
      </c>
      <c r="BB88">
        <f t="shared" si="1"/>
        <v>80.616353401146853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2.404048743001427</v>
      </c>
      <c r="N89">
        <v>2.5295143331866758</v>
      </c>
      <c r="O89">
        <v>1.4092270083565461</v>
      </c>
      <c r="P89">
        <v>0</v>
      </c>
      <c r="Q89">
        <v>0</v>
      </c>
      <c r="R89">
        <v>0.12432664190981432</v>
      </c>
      <c r="S89">
        <v>0.16596461726396794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0.7250040000000002</v>
      </c>
      <c r="AC89">
        <v>0.22783432000000001</v>
      </c>
      <c r="AD89">
        <v>0.41389236000000001</v>
      </c>
      <c r="AE89">
        <v>0.71847359999999993</v>
      </c>
      <c r="AF89">
        <v>0.18941669999999999</v>
      </c>
      <c r="AG89">
        <v>1.1420627399999999</v>
      </c>
      <c r="AH89">
        <v>1.9776697199999995</v>
      </c>
      <c r="AI89">
        <v>0</v>
      </c>
      <c r="AJ89">
        <v>0</v>
      </c>
      <c r="AK89">
        <v>1.2242815199999999</v>
      </c>
      <c r="AL89">
        <v>0</v>
      </c>
      <c r="AM89">
        <v>0</v>
      </c>
      <c r="AN89">
        <v>7.0161730000000005E-3</v>
      </c>
      <c r="AO89">
        <v>0</v>
      </c>
      <c r="AP89">
        <v>0</v>
      </c>
      <c r="AQ89">
        <v>1.4814799999999997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68.530926000000008</v>
      </c>
      <c r="BA89">
        <v>2.927990436029662</v>
      </c>
      <c r="BB89">
        <f t="shared" si="1"/>
        <v>80.343148040688774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2.404048743001427</v>
      </c>
      <c r="N90">
        <v>2.5295143331866758</v>
      </c>
      <c r="O90">
        <v>1.4092270083565461</v>
      </c>
      <c r="P90">
        <v>0</v>
      </c>
      <c r="Q90">
        <v>0</v>
      </c>
      <c r="R90">
        <v>0.12432664190981432</v>
      </c>
      <c r="S90">
        <v>0.16596461726396794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0.3654612000000001</v>
      </c>
      <c r="AC90">
        <v>0.22783432000000001</v>
      </c>
      <c r="AD90">
        <v>0.20694618000000001</v>
      </c>
      <c r="AE90">
        <v>0.71847359999999993</v>
      </c>
      <c r="AF90">
        <v>0.18941669999999999</v>
      </c>
      <c r="AG90">
        <v>1.1420627399999999</v>
      </c>
      <c r="AH90">
        <v>1.9776697199999995</v>
      </c>
      <c r="AI90">
        <v>0</v>
      </c>
      <c r="AJ90">
        <v>0</v>
      </c>
      <c r="AK90">
        <v>1.2242815199999999</v>
      </c>
      <c r="AL90">
        <v>0</v>
      </c>
      <c r="AM90">
        <v>0</v>
      </c>
      <c r="AN90">
        <v>7.0161730000000005E-3</v>
      </c>
      <c r="AO90">
        <v>0</v>
      </c>
      <c r="AP90">
        <v>0</v>
      </c>
      <c r="AQ90">
        <v>1.4594580000000001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68.522525999999999</v>
      </c>
      <c r="BA90">
        <v>2.9070985406296512</v>
      </c>
      <c r="BB90">
        <f t="shared" si="1"/>
        <v>79.767128956088783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2.404048743001427</v>
      </c>
      <c r="N91">
        <v>2.5295143331866758</v>
      </c>
      <c r="O91">
        <v>1.4092270083565461</v>
      </c>
      <c r="P91">
        <v>0</v>
      </c>
      <c r="Q91">
        <v>0</v>
      </c>
      <c r="R91">
        <v>0.12432664190981432</v>
      </c>
      <c r="S91">
        <v>0.16596461726396794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0.3654612000000001</v>
      </c>
      <c r="AC91">
        <v>0.22783432000000001</v>
      </c>
      <c r="AD91">
        <v>0.20694618000000001</v>
      </c>
      <c r="AE91">
        <v>0.71847359999999993</v>
      </c>
      <c r="AF91">
        <v>0.18941669999999999</v>
      </c>
      <c r="AG91">
        <v>1.1420627399999999</v>
      </c>
      <c r="AH91">
        <v>1.4832522899999998</v>
      </c>
      <c r="AI91">
        <v>0</v>
      </c>
      <c r="AJ91">
        <v>0</v>
      </c>
      <c r="AK91">
        <v>1.2242815199999999</v>
      </c>
      <c r="AL91">
        <v>0</v>
      </c>
      <c r="AM91">
        <v>0</v>
      </c>
      <c r="AN91">
        <v>7.0161730000000005E-3</v>
      </c>
      <c r="AO91">
        <v>0</v>
      </c>
      <c r="AP91">
        <v>0</v>
      </c>
      <c r="AQ91">
        <v>0.96096000000000004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68.161227000000011</v>
      </c>
      <c r="BA91">
        <v>2.8576004902296632</v>
      </c>
      <c r="BB91">
        <f t="shared" si="1"/>
        <v>78.462412576488788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2.404048743001427</v>
      </c>
      <c r="N92">
        <v>2.5295143331866758</v>
      </c>
      <c r="O92">
        <v>1.4092270083565461</v>
      </c>
      <c r="P92">
        <v>0</v>
      </c>
      <c r="Q92">
        <v>0</v>
      </c>
      <c r="R92">
        <v>0.12432664190981432</v>
      </c>
      <c r="S92">
        <v>0.16596461726396794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0.3654612000000001</v>
      </c>
      <c r="AC92">
        <v>0.22783432000000001</v>
      </c>
      <c r="AD92">
        <v>0.20694618000000001</v>
      </c>
      <c r="AE92">
        <v>0.71847359999999993</v>
      </c>
      <c r="AF92">
        <v>0.18941669999999999</v>
      </c>
      <c r="AG92">
        <v>1.1420627399999999</v>
      </c>
      <c r="AH92">
        <v>1.4832522899999998</v>
      </c>
      <c r="AI92">
        <v>0</v>
      </c>
      <c r="AJ92">
        <v>0</v>
      </c>
      <c r="AK92">
        <v>1.2242815199999999</v>
      </c>
      <c r="AL92">
        <v>0</v>
      </c>
      <c r="AM92">
        <v>0</v>
      </c>
      <c r="AN92">
        <v>7.0161730000000005E-3</v>
      </c>
      <c r="AO92">
        <v>0</v>
      </c>
      <c r="AP92">
        <v>0</v>
      </c>
      <c r="AQ92">
        <v>0.96096000000000004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68.161227000000011</v>
      </c>
      <c r="BA92">
        <v>2.8576004902296632</v>
      </c>
      <c r="BB92">
        <f t="shared" si="1"/>
        <v>78.462412576488788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2.404048743001427</v>
      </c>
      <c r="N93">
        <v>2.5295143331866758</v>
      </c>
      <c r="O93">
        <v>1.4092270083565461</v>
      </c>
      <c r="P93">
        <v>0</v>
      </c>
      <c r="Q93">
        <v>0</v>
      </c>
      <c r="R93">
        <v>0.12432664190981432</v>
      </c>
      <c r="S93">
        <v>0.15554343558745112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0.3654612000000001</v>
      </c>
      <c r="AC93">
        <v>0.22783432000000001</v>
      </c>
      <c r="AD93">
        <v>0.20694618000000001</v>
      </c>
      <c r="AE93">
        <v>0.71847359999999993</v>
      </c>
      <c r="AF93">
        <v>0.18941669999999999</v>
      </c>
      <c r="AG93">
        <v>1.1420627399999999</v>
      </c>
      <c r="AH93">
        <v>0.98883485999999976</v>
      </c>
      <c r="AI93">
        <v>0</v>
      </c>
      <c r="AJ93">
        <v>0</v>
      </c>
      <c r="AK93">
        <v>1.2242815199999999</v>
      </c>
      <c r="AL93">
        <v>0</v>
      </c>
      <c r="AM93">
        <v>0</v>
      </c>
      <c r="AN93">
        <v>7.0161730000000005E-3</v>
      </c>
      <c r="AO93">
        <v>0</v>
      </c>
      <c r="AP93">
        <v>0</v>
      </c>
      <c r="AQ93">
        <v>0.96096000000000004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67.937826999999999</v>
      </c>
      <c r="BA93">
        <v>2.8321121442937076</v>
      </c>
      <c r="BB93">
        <f t="shared" si="1"/>
        <v>77.759662310748212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2.404048743001427</v>
      </c>
      <c r="N94">
        <v>2.5295143331866758</v>
      </c>
      <c r="O94">
        <v>1.4092270083565461</v>
      </c>
      <c r="P94">
        <v>0</v>
      </c>
      <c r="Q94">
        <v>0</v>
      </c>
      <c r="R94">
        <v>0.12432664190981432</v>
      </c>
      <c r="S94">
        <v>0.16596461726396794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0.3654612000000001</v>
      </c>
      <c r="AC94">
        <v>0.22783432000000001</v>
      </c>
      <c r="AD94">
        <v>0.20694618000000001</v>
      </c>
      <c r="AE94">
        <v>0.71847359999999993</v>
      </c>
      <c r="AF94">
        <v>0.18941669999999999</v>
      </c>
      <c r="AG94">
        <v>1.1420627399999999</v>
      </c>
      <c r="AH94">
        <v>0.98883485999999976</v>
      </c>
      <c r="AI94">
        <v>0</v>
      </c>
      <c r="AJ94">
        <v>0</v>
      </c>
      <c r="AK94">
        <v>1.2242815199999999</v>
      </c>
      <c r="AL94">
        <v>0</v>
      </c>
      <c r="AM94">
        <v>0</v>
      </c>
      <c r="AN94">
        <v>7.0161730000000005E-3</v>
      </c>
      <c r="AO94">
        <v>0</v>
      </c>
      <c r="AP94">
        <v>0</v>
      </c>
      <c r="AQ94">
        <v>0.48048000000000002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67.887826999999987</v>
      </c>
      <c r="BA94">
        <v>2.8156600905296227</v>
      </c>
      <c r="BB94">
        <f t="shared" si="1"/>
        <v>77.256055546188804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2.404048743001427</v>
      </c>
      <c r="N95">
        <v>2.5295143331866758</v>
      </c>
      <c r="O95">
        <v>1.4092270083565461</v>
      </c>
      <c r="P95">
        <v>0</v>
      </c>
      <c r="Q95">
        <v>0</v>
      </c>
      <c r="R95">
        <v>0.12432664190981432</v>
      </c>
      <c r="S95">
        <v>0.18650991385498927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0.3654612000000001</v>
      </c>
      <c r="AC95">
        <v>0</v>
      </c>
      <c r="AD95">
        <v>0.20694618000000001</v>
      </c>
      <c r="AE95">
        <v>0.71847359999999993</v>
      </c>
      <c r="AF95">
        <v>0.18941669999999999</v>
      </c>
      <c r="AG95">
        <v>1.1420627399999999</v>
      </c>
      <c r="AH95">
        <v>0.97081964999999992</v>
      </c>
      <c r="AI95">
        <v>0</v>
      </c>
      <c r="AJ95">
        <v>0</v>
      </c>
      <c r="AK95">
        <v>1.2242815199999999</v>
      </c>
      <c r="AL95">
        <v>0</v>
      </c>
      <c r="AM95">
        <v>0</v>
      </c>
      <c r="AN95">
        <v>7.0161730000000005E-3</v>
      </c>
      <c r="AO95">
        <v>0</v>
      </c>
      <c r="AP95">
        <v>0</v>
      </c>
      <c r="AQ95">
        <v>0.48048000000000002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67.882126999999997</v>
      </c>
      <c r="BA95">
        <v>2.8075744392239415</v>
      </c>
      <c r="BB95">
        <f t="shared" si="1"/>
        <v>77.033136964085514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2.404048743001427</v>
      </c>
      <c r="N96">
        <v>2.5295143331866758</v>
      </c>
      <c r="O96">
        <v>1.4092270083565461</v>
      </c>
      <c r="P96">
        <v>0</v>
      </c>
      <c r="Q96">
        <v>0</v>
      </c>
      <c r="R96">
        <v>0.12432664190981432</v>
      </c>
      <c r="S96">
        <v>0.18650991385498927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0.3654612000000001</v>
      </c>
      <c r="AC96">
        <v>0</v>
      </c>
      <c r="AD96">
        <v>0.20694618000000001</v>
      </c>
      <c r="AE96">
        <v>0.71847359999999993</v>
      </c>
      <c r="AF96">
        <v>0.18941669999999999</v>
      </c>
      <c r="AG96">
        <v>1.1420627399999999</v>
      </c>
      <c r="AH96">
        <v>0.90076050000000008</v>
      </c>
      <c r="AI96">
        <v>0</v>
      </c>
      <c r="AJ96">
        <v>0</v>
      </c>
      <c r="AK96">
        <v>1.2242815199999999</v>
      </c>
      <c r="AL96">
        <v>0</v>
      </c>
      <c r="AM96">
        <v>0</v>
      </c>
      <c r="AN96">
        <v>7.0161730000000005E-3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68.008826999999997</v>
      </c>
      <c r="BA96">
        <v>2.7927405793239282</v>
      </c>
      <c r="BB96">
        <f t="shared" si="1"/>
        <v>76.624131673985516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2.404048743001427</v>
      </c>
      <c r="N97">
        <v>2.5295143331866758</v>
      </c>
      <c r="O97">
        <v>1.4092270083565461</v>
      </c>
      <c r="P97">
        <v>0</v>
      </c>
      <c r="Q97">
        <v>0</v>
      </c>
      <c r="R97">
        <v>0.12432664190981432</v>
      </c>
      <c r="S97">
        <v>0.18650991385498927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0.3625020000000001</v>
      </c>
      <c r="AC97">
        <v>0</v>
      </c>
      <c r="AD97">
        <v>0.20694618000000001</v>
      </c>
      <c r="AE97">
        <v>0.71847359999999993</v>
      </c>
      <c r="AF97">
        <v>0.18941669999999999</v>
      </c>
      <c r="AG97">
        <v>1.1420627399999999</v>
      </c>
      <c r="AH97">
        <v>0.40434137999999997</v>
      </c>
      <c r="AI97">
        <v>0</v>
      </c>
      <c r="AJ97">
        <v>0</v>
      </c>
      <c r="AK97">
        <v>1.2242815199999999</v>
      </c>
      <c r="AL97">
        <v>0</v>
      </c>
      <c r="AM97">
        <v>0</v>
      </c>
      <c r="AN97">
        <v>7.0161730000000005E-3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67.877726999999993</v>
      </c>
      <c r="BA97">
        <v>2.7706743381239298</v>
      </c>
      <c r="BB97">
        <f t="shared" si="1"/>
        <v>76.015719595185516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2.404048743001427</v>
      </c>
      <c r="N98">
        <v>2.5295143331866758</v>
      </c>
      <c r="O98">
        <v>1.4092270083565461</v>
      </c>
      <c r="P98">
        <v>0</v>
      </c>
      <c r="Q98">
        <v>0</v>
      </c>
      <c r="R98">
        <v>0.12432664190981432</v>
      </c>
      <c r="S98">
        <v>0.18650991385498927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0.3625020000000001</v>
      </c>
      <c r="AC98">
        <v>0</v>
      </c>
      <c r="AD98">
        <v>0.20694618000000001</v>
      </c>
      <c r="AE98">
        <v>0.71847359999999993</v>
      </c>
      <c r="AF98">
        <v>0.18941669999999999</v>
      </c>
      <c r="AG98">
        <v>1.1420627399999999</v>
      </c>
      <c r="AH98">
        <v>0</v>
      </c>
      <c r="AI98">
        <v>0</v>
      </c>
      <c r="AJ98">
        <v>0</v>
      </c>
      <c r="AK98">
        <v>1.2242815199999999</v>
      </c>
      <c r="AL98">
        <v>0</v>
      </c>
      <c r="AM98">
        <v>0</v>
      </c>
      <c r="AN98">
        <v>7.0161730000000005E-3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67.773226999999991</v>
      </c>
      <c r="BA98">
        <v>2.752864389823928</v>
      </c>
      <c r="BB98">
        <f t="shared" si="1"/>
        <v>75.524688163485521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4.0093092402024928E-8</v>
      </c>
      <c r="L99">
        <f t="shared" si="2"/>
        <v>2.1231000000000002E-3</v>
      </c>
      <c r="M99">
        <f t="shared" si="2"/>
        <v>5.7697169832034212E-2</v>
      </c>
      <c r="N99">
        <f t="shared" si="2"/>
        <v>6.0708343996480341E-2</v>
      </c>
      <c r="O99">
        <f t="shared" si="2"/>
        <v>3.3821448200557158E-2</v>
      </c>
      <c r="P99">
        <f t="shared" si="2"/>
        <v>4.3178756326055128E-5</v>
      </c>
      <c r="Q99">
        <f t="shared" si="2"/>
        <v>0</v>
      </c>
      <c r="R99">
        <f t="shared" si="2"/>
        <v>1.1559197351170133E-3</v>
      </c>
      <c r="S99">
        <f t="shared" si="2"/>
        <v>1.9231843863002037E-3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7.1956646999999929E-3</v>
      </c>
      <c r="AC99">
        <f t="shared" si="2"/>
        <v>4.3288520800000008E-3</v>
      </c>
      <c r="AD99">
        <f t="shared" si="2"/>
        <v>8.3334227465999954E-3</v>
      </c>
      <c r="AE99">
        <f t="shared" si="2"/>
        <v>1.2137354143200009E-2</v>
      </c>
      <c r="AF99">
        <f t="shared" si="2"/>
        <v>4.5302160749999985E-3</v>
      </c>
      <c r="AG99">
        <f t="shared" si="2"/>
        <v>2.7409505759999998E-2</v>
      </c>
      <c r="AH99">
        <f t="shared" si="2"/>
        <v>2.3619941999999991E-2</v>
      </c>
      <c r="AI99">
        <f t="shared" si="2"/>
        <v>2.6560026249999999E-3</v>
      </c>
      <c r="AJ99">
        <f t="shared" si="2"/>
        <v>0</v>
      </c>
      <c r="AK99">
        <f t="shared" si="2"/>
        <v>2.9382756480000039E-2</v>
      </c>
      <c r="AL99">
        <f t="shared" si="2"/>
        <v>0</v>
      </c>
      <c r="AM99">
        <f t="shared" si="2"/>
        <v>1.2373044507999998E-3</v>
      </c>
      <c r="AN99">
        <f t="shared" si="2"/>
        <v>1.6838815200000026E-4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1.6135222614999982</v>
      </c>
      <c r="BA99">
        <f t="shared" si="2"/>
        <v>6.7047112996527228E-2</v>
      </c>
      <c r="BB99">
        <f t="shared" si="1"/>
        <v>1.8389609427159783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13.799965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0.48299899999999951</v>
      </c>
      <c r="BB3">
        <f>SUM(B3:AZ3)-BA3</f>
        <v>13.316966000000001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13.42722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0.46995300000000029</v>
      </c>
      <c r="BB4">
        <f t="shared" ref="BB4:BB67" si="0">SUM(B4:AZ4)-BA4</f>
        <v>12.957267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12.689895999999999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0.44414599999999993</v>
      </c>
      <c r="BB5">
        <f t="shared" si="0"/>
        <v>12.245749999999999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12.193574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0.42677499999999924</v>
      </c>
      <c r="BB6">
        <f t="shared" si="0"/>
        <v>11.766799000000001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12.153053999999999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0.42535699999999999</v>
      </c>
      <c r="BB7">
        <f t="shared" si="0"/>
        <v>11.727696999999999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11.932100999999999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0.417624</v>
      </c>
      <c r="BB8">
        <f t="shared" si="0"/>
        <v>11.514476999999999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7.3398199999999996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0.25689399999999996</v>
      </c>
      <c r="BB9">
        <f t="shared" si="0"/>
        <v>7.0829259999999996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10.782996000000001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0.37740500000000132</v>
      </c>
      <c r="BB10">
        <f t="shared" si="0"/>
        <v>10.405590999999999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10.441542999999999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0.36545399999999972</v>
      </c>
      <c r="BB11">
        <f t="shared" si="0"/>
        <v>10.076089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13.293248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0.46526399999999946</v>
      </c>
      <c r="BB12">
        <f t="shared" si="0"/>
        <v>12.827984000000001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11.725785999999999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0.41040299999999874</v>
      </c>
      <c r="BB13">
        <f t="shared" si="0"/>
        <v>11.315383000000001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14.055605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0.49194600000000044</v>
      </c>
      <c r="BB14">
        <f t="shared" si="0"/>
        <v>13.563658999999999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12.649694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0.44273899999999955</v>
      </c>
      <c r="BB15">
        <f t="shared" si="0"/>
        <v>12.206955000000001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9.2737689999999997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0.32458199999999948</v>
      </c>
      <c r="BB16">
        <f t="shared" si="0"/>
        <v>8.9491870000000002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14.542805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0.50899800000000006</v>
      </c>
      <c r="BB17">
        <f t="shared" si="0"/>
        <v>14.033806999999999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13.157791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0.46052300000000024</v>
      </c>
      <c r="BB18">
        <f t="shared" si="0"/>
        <v>12.697267999999999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13.378638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0.46825199999999967</v>
      </c>
      <c r="BB30">
        <f t="shared" si="0"/>
        <v>12.910386000000001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14.127416999999999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0.49446000000000012</v>
      </c>
      <c r="BB37">
        <f t="shared" si="0"/>
        <v>13.632956999999999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13.318918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0.46616200000000063</v>
      </c>
      <c r="BB44">
        <f t="shared" si="0"/>
        <v>12.852755999999999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13.151426000000001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0.46030000000000015</v>
      </c>
      <c r="BB48">
        <f t="shared" si="0"/>
        <v>12.691126000000001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14.452641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0.50584199999999946</v>
      </c>
      <c r="BB49">
        <f t="shared" si="0"/>
        <v>13.946799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14.688338999999999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0.51409199999999977</v>
      </c>
      <c r="BB51">
        <f t="shared" si="0"/>
        <v>14.174246999999999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14.614299000000001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0.51150000000000162</v>
      </c>
      <c r="BB53">
        <f t="shared" si="0"/>
        <v>14.102798999999999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13.657189000000001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0.47800200000000004</v>
      </c>
      <c r="BB58">
        <f t="shared" si="0"/>
        <v>13.179187000000001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14.264041000000001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0.49924100000000138</v>
      </c>
      <c r="BB59">
        <f t="shared" si="0"/>
        <v>13.764799999999999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14.423152999999999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0.50480999999999909</v>
      </c>
      <c r="BB65">
        <f t="shared" si="0"/>
        <v>13.918343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0.52488800000000069</v>
      </c>
      <c r="BB79">
        <f t="shared" si="1"/>
        <v>14.471912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14.721221999999999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0.5152429999999999</v>
      </c>
      <c r="BB86">
        <f t="shared" si="1"/>
        <v>14.205978999999999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13.610198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0.47635700000000014</v>
      </c>
      <c r="BB93">
        <f t="shared" si="1"/>
        <v>13.133841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14.867179999999999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0.52035099999999979</v>
      </c>
      <c r="BB95">
        <f t="shared" si="1"/>
        <v>14.346829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14.010735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0.49037600000000126</v>
      </c>
      <c r="BB97">
        <f t="shared" si="1"/>
        <v>13.520358999999999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14.647288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0.51265500000000053</v>
      </c>
      <c r="BB98">
        <f t="shared" si="1"/>
        <v>14.134632999999999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0.34504588774999956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1.2076606250000031E-2</v>
      </c>
      <c r="BB99">
        <f t="shared" si="1"/>
        <v>0.33296928149999955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207.47</v>
      </c>
      <c r="L3" s="206">
        <v>0</v>
      </c>
      <c r="M3" s="206">
        <v>61.54</v>
      </c>
      <c r="N3" s="206">
        <v>50.06</v>
      </c>
      <c r="O3" s="206">
        <v>35.36</v>
      </c>
      <c r="P3" s="206">
        <v>26.57</v>
      </c>
      <c r="Q3" s="206">
        <v>0</v>
      </c>
      <c r="R3" s="206">
        <v>1.67</v>
      </c>
      <c r="S3" s="206">
        <v>3.48</v>
      </c>
      <c r="T3" s="206">
        <v>0</v>
      </c>
      <c r="U3" s="206">
        <v>49.59</v>
      </c>
      <c r="V3" s="206">
        <v>5</v>
      </c>
      <c r="W3" s="206">
        <v>19.670000000000002</v>
      </c>
      <c r="X3" s="206">
        <v>62.52</v>
      </c>
      <c r="Y3" s="206">
        <v>0</v>
      </c>
      <c r="Z3" s="206">
        <v>117.95</v>
      </c>
      <c r="AA3" s="206">
        <v>38.229999999999997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207.47</v>
      </c>
      <c r="L4" s="206">
        <v>0</v>
      </c>
      <c r="M4" s="206">
        <v>61.54</v>
      </c>
      <c r="N4" s="206">
        <v>50.06</v>
      </c>
      <c r="O4" s="206">
        <v>35.36</v>
      </c>
      <c r="P4" s="206">
        <v>26.57</v>
      </c>
      <c r="Q4" s="206">
        <v>0</v>
      </c>
      <c r="R4" s="206">
        <v>1.67</v>
      </c>
      <c r="S4" s="206">
        <v>3.48</v>
      </c>
      <c r="T4" s="206">
        <v>0</v>
      </c>
      <c r="U4" s="206">
        <v>49.59</v>
      </c>
      <c r="V4" s="206">
        <v>4.82</v>
      </c>
      <c r="W4" s="206">
        <v>19.670000000000002</v>
      </c>
      <c r="X4" s="206">
        <v>62.52</v>
      </c>
      <c r="Y4" s="206">
        <v>0</v>
      </c>
      <c r="Z4" s="206">
        <v>117.95</v>
      </c>
      <c r="AA4" s="206">
        <v>38.229999999999997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207.47</v>
      </c>
      <c r="L5" s="206">
        <v>0</v>
      </c>
      <c r="M5" s="206">
        <v>61.54</v>
      </c>
      <c r="N5" s="206">
        <v>50.06</v>
      </c>
      <c r="O5" s="206">
        <v>35.36</v>
      </c>
      <c r="P5" s="206">
        <v>26.57</v>
      </c>
      <c r="Q5" s="206">
        <v>0</v>
      </c>
      <c r="R5" s="206">
        <v>1.67</v>
      </c>
      <c r="S5" s="206">
        <v>3.48</v>
      </c>
      <c r="T5" s="206">
        <v>0</v>
      </c>
      <c r="U5" s="206">
        <v>49.59</v>
      </c>
      <c r="V5" s="206">
        <v>4.82</v>
      </c>
      <c r="W5" s="206">
        <v>19.670000000000002</v>
      </c>
      <c r="X5" s="206">
        <v>62.52</v>
      </c>
      <c r="Y5" s="206">
        <v>0</v>
      </c>
      <c r="Z5" s="206">
        <v>117.95</v>
      </c>
      <c r="AA5" s="206">
        <v>38.229999999999997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207.47</v>
      </c>
      <c r="L6" s="206">
        <v>0</v>
      </c>
      <c r="M6" s="206">
        <v>61.54</v>
      </c>
      <c r="N6" s="206">
        <v>50.06</v>
      </c>
      <c r="O6" s="206">
        <v>35.36</v>
      </c>
      <c r="P6" s="206">
        <v>26.57</v>
      </c>
      <c r="Q6" s="206">
        <v>0</v>
      </c>
      <c r="R6" s="206">
        <v>1.67</v>
      </c>
      <c r="S6" s="206">
        <v>3.48</v>
      </c>
      <c r="T6" s="206">
        <v>0</v>
      </c>
      <c r="U6" s="206">
        <v>49.59</v>
      </c>
      <c r="V6" s="206">
        <v>4.82</v>
      </c>
      <c r="W6" s="206">
        <v>19.670000000000002</v>
      </c>
      <c r="X6" s="206">
        <v>62.52</v>
      </c>
      <c r="Y6" s="206">
        <v>0</v>
      </c>
      <c r="Z6" s="206">
        <v>117.95</v>
      </c>
      <c r="AA6" s="206">
        <v>38.229999999999997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207.47</v>
      </c>
      <c r="L7" s="206">
        <v>0</v>
      </c>
      <c r="M7" s="206">
        <v>61.54</v>
      </c>
      <c r="N7" s="206">
        <v>50.06</v>
      </c>
      <c r="O7" s="206">
        <v>35.36</v>
      </c>
      <c r="P7" s="206">
        <v>26.57</v>
      </c>
      <c r="Q7" s="206">
        <v>0</v>
      </c>
      <c r="R7" s="206">
        <v>1.67</v>
      </c>
      <c r="S7" s="206">
        <v>3.48</v>
      </c>
      <c r="T7" s="206">
        <v>0</v>
      </c>
      <c r="U7" s="206">
        <v>49.59</v>
      </c>
      <c r="V7" s="206">
        <v>4.82</v>
      </c>
      <c r="W7" s="206">
        <v>19.670000000000002</v>
      </c>
      <c r="X7" s="206">
        <v>62.52</v>
      </c>
      <c r="Y7" s="206">
        <v>0</v>
      </c>
      <c r="Z7" s="206">
        <v>117.95</v>
      </c>
      <c r="AA7" s="206">
        <v>38.229999999999997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207.47</v>
      </c>
      <c r="L8" s="206">
        <v>0</v>
      </c>
      <c r="M8" s="206">
        <v>61.54</v>
      </c>
      <c r="N8" s="206">
        <v>50.06</v>
      </c>
      <c r="O8" s="206">
        <v>35.36</v>
      </c>
      <c r="P8" s="206">
        <v>26.57</v>
      </c>
      <c r="Q8" s="206">
        <v>0</v>
      </c>
      <c r="R8" s="206">
        <v>1.67</v>
      </c>
      <c r="S8" s="206">
        <v>3.48</v>
      </c>
      <c r="T8" s="206">
        <v>0</v>
      </c>
      <c r="U8" s="206">
        <v>49.59</v>
      </c>
      <c r="V8" s="206">
        <v>4.82</v>
      </c>
      <c r="W8" s="206">
        <v>19.670000000000002</v>
      </c>
      <c r="X8" s="206">
        <v>62.52</v>
      </c>
      <c r="Y8" s="206">
        <v>0</v>
      </c>
      <c r="Z8" s="206">
        <v>117.95</v>
      </c>
      <c r="AA8" s="206">
        <v>38.229999999999997</v>
      </c>
      <c r="AB8" s="206">
        <v>0</v>
      </c>
      <c r="AC8" s="206">
        <v>14.21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207.47</v>
      </c>
      <c r="L9" s="206">
        <v>0</v>
      </c>
      <c r="M9" s="206">
        <v>61.54</v>
      </c>
      <c r="N9" s="206">
        <v>50.06</v>
      </c>
      <c r="O9" s="206">
        <v>35.36</v>
      </c>
      <c r="P9" s="206">
        <v>26.57</v>
      </c>
      <c r="Q9" s="206">
        <v>0</v>
      </c>
      <c r="R9" s="206">
        <v>1.67</v>
      </c>
      <c r="S9" s="206">
        <v>3.48</v>
      </c>
      <c r="T9" s="206">
        <v>0</v>
      </c>
      <c r="U9" s="206">
        <v>49.59</v>
      </c>
      <c r="V9" s="206">
        <v>4.82</v>
      </c>
      <c r="W9" s="206">
        <v>19.670000000000002</v>
      </c>
      <c r="X9" s="206">
        <v>62.52</v>
      </c>
      <c r="Y9" s="206">
        <v>0</v>
      </c>
      <c r="Z9" s="206">
        <v>117.95</v>
      </c>
      <c r="AA9" s="206">
        <v>38.229999999999997</v>
      </c>
      <c r="AB9" s="206">
        <v>0</v>
      </c>
      <c r="AC9" s="206">
        <v>14.21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207.47</v>
      </c>
      <c r="L10" s="206">
        <v>0</v>
      </c>
      <c r="M10" s="206">
        <v>61.54</v>
      </c>
      <c r="N10" s="206">
        <v>50.06</v>
      </c>
      <c r="O10" s="206">
        <v>35.36</v>
      </c>
      <c r="P10" s="206">
        <v>26.57</v>
      </c>
      <c r="Q10" s="206">
        <v>0</v>
      </c>
      <c r="R10" s="206">
        <v>1.67</v>
      </c>
      <c r="S10" s="206">
        <v>3.48</v>
      </c>
      <c r="T10" s="206">
        <v>0</v>
      </c>
      <c r="U10" s="206">
        <v>49.59</v>
      </c>
      <c r="V10" s="206">
        <v>4.82</v>
      </c>
      <c r="W10" s="206">
        <v>19.670000000000002</v>
      </c>
      <c r="X10" s="206">
        <v>62.52</v>
      </c>
      <c r="Y10" s="206">
        <v>0</v>
      </c>
      <c r="Z10" s="206">
        <v>117.95</v>
      </c>
      <c r="AA10" s="206">
        <v>38.229999999999997</v>
      </c>
      <c r="AB10" s="206">
        <v>0</v>
      </c>
      <c r="AC10" s="206">
        <v>14.21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207.48</v>
      </c>
      <c r="L11" s="206">
        <v>0</v>
      </c>
      <c r="M11" s="206">
        <v>61.54</v>
      </c>
      <c r="N11" s="206">
        <v>50.06</v>
      </c>
      <c r="O11" s="206">
        <v>35.36</v>
      </c>
      <c r="P11" s="206">
        <v>26.57</v>
      </c>
      <c r="Q11" s="206">
        <v>0</v>
      </c>
      <c r="R11" s="206">
        <v>1.67</v>
      </c>
      <c r="S11" s="206">
        <v>3.48</v>
      </c>
      <c r="T11" s="206">
        <v>0</v>
      </c>
      <c r="U11" s="206">
        <v>49.59</v>
      </c>
      <c r="V11" s="206">
        <v>4.82</v>
      </c>
      <c r="W11" s="206">
        <v>19.670000000000002</v>
      </c>
      <c r="X11" s="206">
        <v>42.46</v>
      </c>
      <c r="Y11" s="206">
        <v>0</v>
      </c>
      <c r="Z11" s="206">
        <v>117.95</v>
      </c>
      <c r="AA11" s="206">
        <v>38.229999999999997</v>
      </c>
      <c r="AB11" s="206">
        <v>0</v>
      </c>
      <c r="AC11" s="206">
        <v>14.21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207.48</v>
      </c>
      <c r="L12" s="206">
        <v>0</v>
      </c>
      <c r="M12" s="206">
        <v>61.54</v>
      </c>
      <c r="N12" s="206">
        <v>50.06</v>
      </c>
      <c r="O12" s="206">
        <v>35.36</v>
      </c>
      <c r="P12" s="206">
        <v>26.57</v>
      </c>
      <c r="Q12" s="206">
        <v>0</v>
      </c>
      <c r="R12" s="206">
        <v>1.67</v>
      </c>
      <c r="S12" s="206">
        <v>3.48</v>
      </c>
      <c r="T12" s="206">
        <v>0</v>
      </c>
      <c r="U12" s="206">
        <v>49.59</v>
      </c>
      <c r="V12" s="206">
        <v>4.82</v>
      </c>
      <c r="W12" s="206">
        <v>19.670000000000002</v>
      </c>
      <c r="X12" s="206">
        <v>42.46</v>
      </c>
      <c r="Y12" s="206">
        <v>0</v>
      </c>
      <c r="Z12" s="206">
        <v>117.95</v>
      </c>
      <c r="AA12" s="206">
        <v>38.229999999999997</v>
      </c>
      <c r="AB12" s="206">
        <v>0</v>
      </c>
      <c r="AC12" s="206">
        <v>14.21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207.48</v>
      </c>
      <c r="L13" s="206">
        <v>0</v>
      </c>
      <c r="M13" s="206">
        <v>61.54</v>
      </c>
      <c r="N13" s="206">
        <v>50.06</v>
      </c>
      <c r="O13" s="206">
        <v>35.36</v>
      </c>
      <c r="P13" s="206">
        <v>26.57</v>
      </c>
      <c r="Q13" s="206">
        <v>0</v>
      </c>
      <c r="R13" s="206">
        <v>4.3099999999999996</v>
      </c>
      <c r="S13" s="206">
        <v>5.57</v>
      </c>
      <c r="T13" s="206">
        <v>0</v>
      </c>
      <c r="U13" s="206">
        <v>49.59</v>
      </c>
      <c r="V13" s="206">
        <v>4.83</v>
      </c>
      <c r="W13" s="206">
        <v>19.670000000000002</v>
      </c>
      <c r="X13" s="206">
        <v>42.46</v>
      </c>
      <c r="Y13" s="206">
        <v>0</v>
      </c>
      <c r="Z13" s="206">
        <v>117.95</v>
      </c>
      <c r="AA13" s="206">
        <v>38.229999999999997</v>
      </c>
      <c r="AB13" s="206">
        <v>0</v>
      </c>
      <c r="AC13" s="206">
        <v>14.21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207.48</v>
      </c>
      <c r="L14" s="206">
        <v>0</v>
      </c>
      <c r="M14" s="206">
        <v>61.54</v>
      </c>
      <c r="N14" s="206">
        <v>50.06</v>
      </c>
      <c r="O14" s="206">
        <v>35.36</v>
      </c>
      <c r="P14" s="206">
        <v>26.57</v>
      </c>
      <c r="Q14" s="206">
        <v>0</v>
      </c>
      <c r="R14" s="206">
        <v>4.3099999999999996</v>
      </c>
      <c r="S14" s="206">
        <v>5.57</v>
      </c>
      <c r="T14" s="206">
        <v>0</v>
      </c>
      <c r="U14" s="206">
        <v>49.59</v>
      </c>
      <c r="V14" s="206">
        <v>4.83</v>
      </c>
      <c r="W14" s="206">
        <v>19.670000000000002</v>
      </c>
      <c r="X14" s="206">
        <v>42.46</v>
      </c>
      <c r="Y14" s="206">
        <v>0</v>
      </c>
      <c r="Z14" s="206">
        <v>117.95</v>
      </c>
      <c r="AA14" s="206">
        <v>38.229999999999997</v>
      </c>
      <c r="AB14" s="206">
        <v>0</v>
      </c>
      <c r="AC14" s="206">
        <v>14.21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206.31</v>
      </c>
      <c r="L15" s="206">
        <v>0</v>
      </c>
      <c r="M15" s="206">
        <v>61.54</v>
      </c>
      <c r="N15" s="206">
        <v>50.06</v>
      </c>
      <c r="O15" s="206">
        <v>35.36</v>
      </c>
      <c r="P15" s="206">
        <v>26.57</v>
      </c>
      <c r="Q15" s="206">
        <v>0</v>
      </c>
      <c r="R15" s="206">
        <v>4.3099999999999996</v>
      </c>
      <c r="S15" s="206">
        <v>5.57</v>
      </c>
      <c r="T15" s="206">
        <v>0</v>
      </c>
      <c r="U15" s="206">
        <v>49.59</v>
      </c>
      <c r="V15" s="206">
        <v>8.7899999999999991</v>
      </c>
      <c r="W15" s="206">
        <v>19.670000000000002</v>
      </c>
      <c r="X15" s="206">
        <v>62.52</v>
      </c>
      <c r="Y15" s="206">
        <v>0</v>
      </c>
      <c r="Z15" s="206">
        <v>117.95</v>
      </c>
      <c r="AA15" s="206">
        <v>38.229999999999997</v>
      </c>
      <c r="AB15" s="206">
        <v>0</v>
      </c>
      <c r="AC15" s="206">
        <v>14.21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206.31</v>
      </c>
      <c r="L16" s="206">
        <v>0</v>
      </c>
      <c r="M16" s="206">
        <v>61.54</v>
      </c>
      <c r="N16" s="206">
        <v>50.06</v>
      </c>
      <c r="O16" s="206">
        <v>35.36</v>
      </c>
      <c r="P16" s="206">
        <v>26.57</v>
      </c>
      <c r="Q16" s="206">
        <v>0</v>
      </c>
      <c r="R16" s="206">
        <v>4.3099999999999996</v>
      </c>
      <c r="S16" s="206">
        <v>5.57</v>
      </c>
      <c r="T16" s="206">
        <v>0</v>
      </c>
      <c r="U16" s="206">
        <v>49.59</v>
      </c>
      <c r="V16" s="206">
        <v>8.7899999999999991</v>
      </c>
      <c r="W16" s="206">
        <v>19.670000000000002</v>
      </c>
      <c r="X16" s="206">
        <v>62.52</v>
      </c>
      <c r="Y16" s="206">
        <v>0</v>
      </c>
      <c r="Z16" s="206">
        <v>117.95</v>
      </c>
      <c r="AA16" s="206">
        <v>38.229999999999997</v>
      </c>
      <c r="AB16" s="206">
        <v>0</v>
      </c>
      <c r="AC16" s="206">
        <v>14.21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239.32</v>
      </c>
      <c r="L17" s="206">
        <v>0</v>
      </c>
      <c r="M17" s="206">
        <v>61.54</v>
      </c>
      <c r="N17" s="206">
        <v>50.06</v>
      </c>
      <c r="O17" s="206">
        <v>35.36</v>
      </c>
      <c r="P17" s="206">
        <v>26.57</v>
      </c>
      <c r="Q17" s="206">
        <v>0</v>
      </c>
      <c r="R17" s="206">
        <v>8.98</v>
      </c>
      <c r="S17" s="206">
        <v>11.58</v>
      </c>
      <c r="T17" s="206">
        <v>0</v>
      </c>
      <c r="U17" s="206">
        <v>49.59</v>
      </c>
      <c r="V17" s="206">
        <v>8.7899999999999991</v>
      </c>
      <c r="W17" s="206">
        <v>19.670000000000002</v>
      </c>
      <c r="X17" s="206">
        <v>62.52</v>
      </c>
      <c r="Y17" s="206">
        <v>0</v>
      </c>
      <c r="Z17" s="206">
        <v>117.95</v>
      </c>
      <c r="AA17" s="206">
        <v>38.229999999999997</v>
      </c>
      <c r="AB17" s="206">
        <v>0</v>
      </c>
      <c r="AC17" s="206">
        <v>14.21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239.32</v>
      </c>
      <c r="L18" s="206">
        <v>0</v>
      </c>
      <c r="M18" s="206">
        <v>61.54</v>
      </c>
      <c r="N18" s="206">
        <v>50.06</v>
      </c>
      <c r="O18" s="206">
        <v>35.36</v>
      </c>
      <c r="P18" s="206">
        <v>26.57</v>
      </c>
      <c r="Q18" s="206">
        <v>0</v>
      </c>
      <c r="R18" s="206">
        <v>8.98</v>
      </c>
      <c r="S18" s="206">
        <v>11.58</v>
      </c>
      <c r="T18" s="206">
        <v>0</v>
      </c>
      <c r="U18" s="206">
        <v>49.59</v>
      </c>
      <c r="V18" s="206">
        <v>8.7899999999999991</v>
      </c>
      <c r="W18" s="206">
        <v>19.670000000000002</v>
      </c>
      <c r="X18" s="206">
        <v>62.52</v>
      </c>
      <c r="Y18" s="206">
        <v>0</v>
      </c>
      <c r="Z18" s="206">
        <v>117.95</v>
      </c>
      <c r="AA18" s="206">
        <v>38.229999999999997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239.32</v>
      </c>
      <c r="L19" s="206">
        <v>0</v>
      </c>
      <c r="M19" s="206">
        <v>61.54</v>
      </c>
      <c r="N19" s="206">
        <v>50.06</v>
      </c>
      <c r="O19" s="206">
        <v>35.36</v>
      </c>
      <c r="P19" s="206">
        <v>26.57</v>
      </c>
      <c r="Q19" s="206">
        <v>0</v>
      </c>
      <c r="R19" s="206">
        <v>8.98</v>
      </c>
      <c r="S19" s="206">
        <v>11.58</v>
      </c>
      <c r="T19" s="206">
        <v>0</v>
      </c>
      <c r="U19" s="206">
        <v>49.59</v>
      </c>
      <c r="V19" s="206">
        <v>8.7899999999999991</v>
      </c>
      <c r="W19" s="206">
        <v>19.670000000000002</v>
      </c>
      <c r="X19" s="206">
        <v>62.52</v>
      </c>
      <c r="Y19" s="206">
        <v>0</v>
      </c>
      <c r="Z19" s="206">
        <v>117.95</v>
      </c>
      <c r="AA19" s="206">
        <v>38.229999999999997</v>
      </c>
      <c r="AB19" s="206">
        <v>0</v>
      </c>
      <c r="AC19" s="206">
        <v>14.21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239.32</v>
      </c>
      <c r="L20" s="206">
        <v>0</v>
      </c>
      <c r="M20" s="206">
        <v>61.54</v>
      </c>
      <c r="N20" s="206">
        <v>50.06</v>
      </c>
      <c r="O20" s="206">
        <v>35.36</v>
      </c>
      <c r="P20" s="206">
        <v>26.57</v>
      </c>
      <c r="Q20" s="206">
        <v>0</v>
      </c>
      <c r="R20" s="206">
        <v>8.98</v>
      </c>
      <c r="S20" s="206">
        <v>11.58</v>
      </c>
      <c r="T20" s="206">
        <v>0</v>
      </c>
      <c r="U20" s="206">
        <v>49.59</v>
      </c>
      <c r="V20" s="206">
        <v>8.7899999999999991</v>
      </c>
      <c r="W20" s="206">
        <v>19.670000000000002</v>
      </c>
      <c r="X20" s="206">
        <v>62.52</v>
      </c>
      <c r="Y20" s="206">
        <v>0</v>
      </c>
      <c r="Z20" s="206">
        <v>117.95</v>
      </c>
      <c r="AA20" s="206">
        <v>38.229999999999997</v>
      </c>
      <c r="AB20" s="206">
        <v>0</v>
      </c>
      <c r="AC20" s="206">
        <v>14.21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239.32</v>
      </c>
      <c r="L21" s="206">
        <v>0</v>
      </c>
      <c r="M21" s="206">
        <v>61.54</v>
      </c>
      <c r="N21" s="206">
        <v>50.06</v>
      </c>
      <c r="O21" s="206">
        <v>35.36</v>
      </c>
      <c r="P21" s="206">
        <v>26.57</v>
      </c>
      <c r="Q21" s="206">
        <v>0</v>
      </c>
      <c r="R21" s="206">
        <v>8.98</v>
      </c>
      <c r="S21" s="206">
        <v>11.58</v>
      </c>
      <c r="T21" s="206">
        <v>0</v>
      </c>
      <c r="U21" s="206">
        <v>49.59</v>
      </c>
      <c r="V21" s="206">
        <v>8.7899999999999991</v>
      </c>
      <c r="W21" s="206">
        <v>19.670000000000002</v>
      </c>
      <c r="X21" s="206">
        <v>62.52</v>
      </c>
      <c r="Y21" s="206">
        <v>0</v>
      </c>
      <c r="Z21" s="206">
        <v>117.95</v>
      </c>
      <c r="AA21" s="206">
        <v>38.229999999999997</v>
      </c>
      <c r="AB21" s="206">
        <v>0</v>
      </c>
      <c r="AC21" s="206">
        <v>14.21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239.32</v>
      </c>
      <c r="L22" s="206">
        <v>0</v>
      </c>
      <c r="M22" s="206">
        <v>61.54</v>
      </c>
      <c r="N22" s="206">
        <v>50.06</v>
      </c>
      <c r="O22" s="206">
        <v>35.36</v>
      </c>
      <c r="P22" s="206">
        <v>26.57</v>
      </c>
      <c r="Q22" s="206">
        <v>0</v>
      </c>
      <c r="R22" s="206">
        <v>8.98</v>
      </c>
      <c r="S22" s="206">
        <v>11.58</v>
      </c>
      <c r="T22" s="206">
        <v>0</v>
      </c>
      <c r="U22" s="206">
        <v>49.59</v>
      </c>
      <c r="V22" s="206">
        <v>8.7899999999999991</v>
      </c>
      <c r="W22" s="206">
        <v>19.670000000000002</v>
      </c>
      <c r="X22" s="206">
        <v>62.52</v>
      </c>
      <c r="Y22" s="206">
        <v>0</v>
      </c>
      <c r="Z22" s="206">
        <v>117.95</v>
      </c>
      <c r="AA22" s="206">
        <v>38.229999999999997</v>
      </c>
      <c r="AB22" s="206">
        <v>0</v>
      </c>
      <c r="AC22" s="206">
        <v>14.21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239.32</v>
      </c>
      <c r="L23" s="206">
        <v>0</v>
      </c>
      <c r="M23" s="206">
        <v>61.54</v>
      </c>
      <c r="N23" s="206">
        <v>50.06</v>
      </c>
      <c r="O23" s="206">
        <v>35.36</v>
      </c>
      <c r="P23" s="206">
        <v>26.57</v>
      </c>
      <c r="Q23" s="206">
        <v>0</v>
      </c>
      <c r="R23" s="206">
        <v>8.98</v>
      </c>
      <c r="S23" s="206">
        <v>11.17</v>
      </c>
      <c r="T23" s="206">
        <v>0</v>
      </c>
      <c r="U23" s="206">
        <v>49.59</v>
      </c>
      <c r="V23" s="206">
        <v>8.7799999999999994</v>
      </c>
      <c r="W23" s="206">
        <v>19.670000000000002</v>
      </c>
      <c r="X23" s="206">
        <v>62.52</v>
      </c>
      <c r="Y23" s="206">
        <v>0</v>
      </c>
      <c r="Z23" s="206">
        <v>117.95</v>
      </c>
      <c r="AA23" s="206">
        <v>38.229999999999997</v>
      </c>
      <c r="AB23" s="206">
        <v>0</v>
      </c>
      <c r="AC23" s="206">
        <v>14.21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239.32</v>
      </c>
      <c r="L24" s="206">
        <v>0</v>
      </c>
      <c r="M24" s="206">
        <v>61.54</v>
      </c>
      <c r="N24" s="206">
        <v>50.06</v>
      </c>
      <c r="O24" s="206">
        <v>35.36</v>
      </c>
      <c r="P24" s="206">
        <v>26.57</v>
      </c>
      <c r="Q24" s="206">
        <v>0</v>
      </c>
      <c r="R24" s="206">
        <v>8.98</v>
      </c>
      <c r="S24" s="206">
        <v>11.17</v>
      </c>
      <c r="T24" s="206">
        <v>0</v>
      </c>
      <c r="U24" s="206">
        <v>49.59</v>
      </c>
      <c r="V24" s="206">
        <v>8.7799999999999994</v>
      </c>
      <c r="W24" s="206">
        <v>19.670000000000002</v>
      </c>
      <c r="X24" s="206">
        <v>62.52</v>
      </c>
      <c r="Y24" s="206">
        <v>0</v>
      </c>
      <c r="Z24" s="206">
        <v>117.95</v>
      </c>
      <c r="AA24" s="206">
        <v>38.229999999999997</v>
      </c>
      <c r="AB24" s="206">
        <v>0</v>
      </c>
      <c r="AC24" s="206">
        <v>14.21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239.32</v>
      </c>
      <c r="L25" s="206">
        <v>0</v>
      </c>
      <c r="M25" s="206">
        <v>61.54</v>
      </c>
      <c r="N25" s="206">
        <v>50.06</v>
      </c>
      <c r="O25" s="206">
        <v>35.36</v>
      </c>
      <c r="P25" s="206">
        <v>26.57</v>
      </c>
      <c r="Q25" s="206">
        <v>0</v>
      </c>
      <c r="R25" s="206">
        <v>8.98</v>
      </c>
      <c r="S25" s="206">
        <v>11.17</v>
      </c>
      <c r="T25" s="206">
        <v>0</v>
      </c>
      <c r="U25" s="206">
        <v>49.59</v>
      </c>
      <c r="V25" s="206">
        <v>8.7799999999999994</v>
      </c>
      <c r="W25" s="206">
        <v>19.670000000000002</v>
      </c>
      <c r="X25" s="206">
        <v>62.52</v>
      </c>
      <c r="Y25" s="206">
        <v>0</v>
      </c>
      <c r="Z25" s="206">
        <v>117.95</v>
      </c>
      <c r="AA25" s="206">
        <v>38.229999999999997</v>
      </c>
      <c r="AB25" s="206">
        <v>0</v>
      </c>
      <c r="AC25" s="206">
        <v>14.21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239.32</v>
      </c>
      <c r="L26" s="206">
        <v>0</v>
      </c>
      <c r="M26" s="206">
        <v>61.54</v>
      </c>
      <c r="N26" s="206">
        <v>50.06</v>
      </c>
      <c r="O26" s="206">
        <v>35.36</v>
      </c>
      <c r="P26" s="206">
        <v>26.57</v>
      </c>
      <c r="Q26" s="206">
        <v>0</v>
      </c>
      <c r="R26" s="206">
        <v>8.98</v>
      </c>
      <c r="S26" s="206">
        <v>11.17</v>
      </c>
      <c r="T26" s="206">
        <v>0</v>
      </c>
      <c r="U26" s="206">
        <v>49.59</v>
      </c>
      <c r="V26" s="206">
        <v>8.7799999999999994</v>
      </c>
      <c r="W26" s="206">
        <v>19.670000000000002</v>
      </c>
      <c r="X26" s="206">
        <v>62.52</v>
      </c>
      <c r="Y26" s="206">
        <v>0</v>
      </c>
      <c r="Z26" s="206">
        <v>117.95</v>
      </c>
      <c r="AA26" s="206">
        <v>38.229999999999997</v>
      </c>
      <c r="AB26" s="206">
        <v>0</v>
      </c>
      <c r="AC26" s="206">
        <v>14.21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246.07</v>
      </c>
      <c r="L27" s="206">
        <v>0</v>
      </c>
      <c r="M27" s="206">
        <v>61.54</v>
      </c>
      <c r="N27" s="206">
        <v>50.06</v>
      </c>
      <c r="O27" s="206">
        <v>35.36</v>
      </c>
      <c r="P27" s="206">
        <v>26.57</v>
      </c>
      <c r="Q27" s="206">
        <v>0</v>
      </c>
      <c r="R27" s="206">
        <v>8.98</v>
      </c>
      <c r="S27" s="206">
        <v>11.17</v>
      </c>
      <c r="T27" s="206">
        <v>0</v>
      </c>
      <c r="U27" s="206">
        <v>49.59</v>
      </c>
      <c r="V27" s="206">
        <v>6.8</v>
      </c>
      <c r="W27" s="206">
        <v>19.670000000000002</v>
      </c>
      <c r="X27" s="206">
        <v>62.52</v>
      </c>
      <c r="Y27" s="206">
        <v>0</v>
      </c>
      <c r="Z27" s="206">
        <v>117.95</v>
      </c>
      <c r="AA27" s="206">
        <v>38.229999999999997</v>
      </c>
      <c r="AB27" s="206">
        <v>0</v>
      </c>
      <c r="AC27" s="206">
        <v>14.21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4.8600000000000003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246.07</v>
      </c>
      <c r="L28" s="206">
        <v>0</v>
      </c>
      <c r="M28" s="206">
        <v>61.54</v>
      </c>
      <c r="N28" s="206">
        <v>50.06</v>
      </c>
      <c r="O28" s="206">
        <v>35.36</v>
      </c>
      <c r="P28" s="206">
        <v>26.57</v>
      </c>
      <c r="Q28" s="206">
        <v>0</v>
      </c>
      <c r="R28" s="206">
        <v>8.98</v>
      </c>
      <c r="S28" s="206">
        <v>11.17</v>
      </c>
      <c r="T28" s="206">
        <v>0</v>
      </c>
      <c r="U28" s="206">
        <v>49.59</v>
      </c>
      <c r="V28" s="206">
        <v>6.8</v>
      </c>
      <c r="W28" s="206">
        <v>19.670000000000002</v>
      </c>
      <c r="X28" s="206">
        <v>62.52</v>
      </c>
      <c r="Y28" s="206">
        <v>0</v>
      </c>
      <c r="Z28" s="206">
        <v>117.95</v>
      </c>
      <c r="AA28" s="206">
        <v>38.229999999999997</v>
      </c>
      <c r="AB28" s="206">
        <v>0</v>
      </c>
      <c r="AC28" s="206">
        <v>14.21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9.92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246.07</v>
      </c>
      <c r="L29" s="206">
        <v>0</v>
      </c>
      <c r="M29" s="206">
        <v>61.54</v>
      </c>
      <c r="N29" s="206">
        <v>50.06</v>
      </c>
      <c r="O29" s="206">
        <v>35.36</v>
      </c>
      <c r="P29" s="206">
        <v>26.57</v>
      </c>
      <c r="Q29" s="206">
        <v>0</v>
      </c>
      <c r="R29" s="206">
        <v>8.98</v>
      </c>
      <c r="S29" s="206">
        <v>11.17</v>
      </c>
      <c r="T29" s="206">
        <v>0</v>
      </c>
      <c r="U29" s="206">
        <v>49.59</v>
      </c>
      <c r="V29" s="206">
        <v>6.67</v>
      </c>
      <c r="W29" s="206">
        <v>19.670000000000002</v>
      </c>
      <c r="X29" s="206">
        <v>62.52</v>
      </c>
      <c r="Y29" s="206">
        <v>0</v>
      </c>
      <c r="Z29" s="206">
        <v>117.95</v>
      </c>
      <c r="AA29" s="206">
        <v>38.229999999999997</v>
      </c>
      <c r="AB29" s="206">
        <v>0</v>
      </c>
      <c r="AC29" s="206">
        <v>14.21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75.989999999999995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20.149999999999999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246.07</v>
      </c>
      <c r="L30" s="206">
        <v>0</v>
      </c>
      <c r="M30" s="206">
        <v>61.54</v>
      </c>
      <c r="N30" s="206">
        <v>50.06</v>
      </c>
      <c r="O30" s="206">
        <v>35.36</v>
      </c>
      <c r="P30" s="206">
        <v>26.57</v>
      </c>
      <c r="Q30" s="206">
        <v>0</v>
      </c>
      <c r="R30" s="206">
        <v>8.98</v>
      </c>
      <c r="S30" s="206">
        <v>11.15</v>
      </c>
      <c r="T30" s="206">
        <v>0</v>
      </c>
      <c r="U30" s="206">
        <v>49.59</v>
      </c>
      <c r="V30" s="206">
        <v>5.74</v>
      </c>
      <c r="W30" s="206">
        <v>19.670000000000002</v>
      </c>
      <c r="X30" s="206">
        <v>62.52</v>
      </c>
      <c r="Y30" s="206">
        <v>0</v>
      </c>
      <c r="Z30" s="206">
        <v>117.95</v>
      </c>
      <c r="AA30" s="206">
        <v>38.229999999999997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33.39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246.07</v>
      </c>
      <c r="L31" s="206">
        <v>0</v>
      </c>
      <c r="M31" s="206">
        <v>61.54</v>
      </c>
      <c r="N31" s="206">
        <v>50.06</v>
      </c>
      <c r="O31" s="206">
        <v>35.36</v>
      </c>
      <c r="P31" s="206">
        <v>26.57</v>
      </c>
      <c r="Q31" s="206">
        <v>0</v>
      </c>
      <c r="R31" s="206">
        <v>8.98</v>
      </c>
      <c r="S31" s="206">
        <v>11.17</v>
      </c>
      <c r="T31" s="206">
        <v>0</v>
      </c>
      <c r="U31" s="206">
        <v>49.59</v>
      </c>
      <c r="V31" s="206">
        <v>5.74</v>
      </c>
      <c r="W31" s="206">
        <v>19.670000000000002</v>
      </c>
      <c r="X31" s="206">
        <v>62.52</v>
      </c>
      <c r="Y31" s="206">
        <v>0</v>
      </c>
      <c r="Z31" s="206">
        <v>117.95</v>
      </c>
      <c r="AA31" s="206">
        <v>38.229999999999997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246.07</v>
      </c>
      <c r="L32" s="206">
        <v>0</v>
      </c>
      <c r="M32" s="206">
        <v>61.54</v>
      </c>
      <c r="N32" s="206">
        <v>50.06</v>
      </c>
      <c r="O32" s="206">
        <v>35.36</v>
      </c>
      <c r="P32" s="206">
        <v>26.57</v>
      </c>
      <c r="Q32" s="206">
        <v>0</v>
      </c>
      <c r="R32" s="206">
        <v>8.98</v>
      </c>
      <c r="S32" s="206">
        <v>11.17</v>
      </c>
      <c r="T32" s="206">
        <v>0</v>
      </c>
      <c r="U32" s="206">
        <v>49.59</v>
      </c>
      <c r="V32" s="206">
        <v>5.13</v>
      </c>
      <c r="W32" s="206">
        <v>19.670000000000002</v>
      </c>
      <c r="X32" s="206">
        <v>62.52</v>
      </c>
      <c r="Y32" s="206">
        <v>0</v>
      </c>
      <c r="Z32" s="206">
        <v>117.95</v>
      </c>
      <c r="AA32" s="206">
        <v>38.229999999999997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246.07</v>
      </c>
      <c r="L33" s="206">
        <v>0</v>
      </c>
      <c r="M33" s="206">
        <v>61.54</v>
      </c>
      <c r="N33" s="206">
        <v>50.06</v>
      </c>
      <c r="O33" s="206">
        <v>35.36</v>
      </c>
      <c r="P33" s="206">
        <v>26.57</v>
      </c>
      <c r="Q33" s="206">
        <v>0</v>
      </c>
      <c r="R33" s="206">
        <v>8.98</v>
      </c>
      <c r="S33" s="206">
        <v>11.17</v>
      </c>
      <c r="T33" s="206">
        <v>0</v>
      </c>
      <c r="U33" s="206">
        <v>49.59</v>
      </c>
      <c r="V33" s="206">
        <v>5.13</v>
      </c>
      <c r="W33" s="206">
        <v>19.670000000000002</v>
      </c>
      <c r="X33" s="206">
        <v>62.52</v>
      </c>
      <c r="Y33" s="206">
        <v>0</v>
      </c>
      <c r="Z33" s="206">
        <v>117.95</v>
      </c>
      <c r="AA33" s="206">
        <v>38.229999999999997</v>
      </c>
      <c r="AB33" s="206">
        <v>0</v>
      </c>
      <c r="AC33" s="206">
        <v>14.21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246.07</v>
      </c>
      <c r="L34" s="206">
        <v>0</v>
      </c>
      <c r="M34" s="206">
        <v>61.54</v>
      </c>
      <c r="N34" s="206">
        <v>50.06</v>
      </c>
      <c r="O34" s="206">
        <v>35.36</v>
      </c>
      <c r="P34" s="206">
        <v>26.57</v>
      </c>
      <c r="Q34" s="206">
        <v>0</v>
      </c>
      <c r="R34" s="206">
        <v>8.98</v>
      </c>
      <c r="S34" s="206">
        <v>11.17</v>
      </c>
      <c r="T34" s="206">
        <v>0</v>
      </c>
      <c r="U34" s="206">
        <v>49.59</v>
      </c>
      <c r="V34" s="206">
        <v>5.13</v>
      </c>
      <c r="W34" s="206">
        <v>19.670000000000002</v>
      </c>
      <c r="X34" s="206">
        <v>62.52</v>
      </c>
      <c r="Y34" s="206">
        <v>0</v>
      </c>
      <c r="Z34" s="206">
        <v>117.95</v>
      </c>
      <c r="AA34" s="206">
        <v>38.229999999999997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246.07</v>
      </c>
      <c r="L35" s="206">
        <v>0</v>
      </c>
      <c r="M35" s="206">
        <v>61.54</v>
      </c>
      <c r="N35" s="206">
        <v>50.06</v>
      </c>
      <c r="O35" s="206">
        <v>35.36</v>
      </c>
      <c r="P35" s="206">
        <v>26.57</v>
      </c>
      <c r="Q35" s="206">
        <v>0</v>
      </c>
      <c r="R35" s="206">
        <v>8.98</v>
      </c>
      <c r="S35" s="206">
        <v>11.17</v>
      </c>
      <c r="T35" s="206">
        <v>0</v>
      </c>
      <c r="U35" s="206">
        <v>49.59</v>
      </c>
      <c r="V35" s="206">
        <v>8.7799999999999994</v>
      </c>
      <c r="W35" s="206">
        <v>19.670000000000002</v>
      </c>
      <c r="X35" s="206">
        <v>62.52</v>
      </c>
      <c r="Y35" s="206">
        <v>0</v>
      </c>
      <c r="Z35" s="206">
        <v>117.95</v>
      </c>
      <c r="AA35" s="206">
        <v>38.229999999999997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246.07</v>
      </c>
      <c r="L36" s="206">
        <v>0</v>
      </c>
      <c r="M36" s="206">
        <v>61.54</v>
      </c>
      <c r="N36" s="206">
        <v>50.06</v>
      </c>
      <c r="O36" s="206">
        <v>35.36</v>
      </c>
      <c r="P36" s="206">
        <v>26.57</v>
      </c>
      <c r="Q36" s="206">
        <v>0</v>
      </c>
      <c r="R36" s="206">
        <v>8.98</v>
      </c>
      <c r="S36" s="206">
        <v>11.17</v>
      </c>
      <c r="T36" s="206">
        <v>0</v>
      </c>
      <c r="U36" s="206">
        <v>49.59</v>
      </c>
      <c r="V36" s="206">
        <v>8.7799999999999994</v>
      </c>
      <c r="W36" s="206">
        <v>19.670000000000002</v>
      </c>
      <c r="X36" s="206">
        <v>62.52</v>
      </c>
      <c r="Y36" s="206">
        <v>0</v>
      </c>
      <c r="Z36" s="206">
        <v>117.95</v>
      </c>
      <c r="AA36" s="206">
        <v>38.229999999999997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246.07</v>
      </c>
      <c r="L37" s="206">
        <v>0</v>
      </c>
      <c r="M37" s="206">
        <v>61.54</v>
      </c>
      <c r="N37" s="206">
        <v>50.06</v>
      </c>
      <c r="O37" s="206">
        <v>35.36</v>
      </c>
      <c r="P37" s="206">
        <v>25.9</v>
      </c>
      <c r="Q37" s="206">
        <v>0</v>
      </c>
      <c r="R37" s="206">
        <v>0</v>
      </c>
      <c r="S37" s="206">
        <v>0</v>
      </c>
      <c r="T37" s="206">
        <v>0</v>
      </c>
      <c r="U37" s="206">
        <v>49.95</v>
      </c>
      <c r="V37" s="206">
        <v>8.7799999999999994</v>
      </c>
      <c r="W37" s="206">
        <v>19.670000000000002</v>
      </c>
      <c r="X37" s="206">
        <v>62.52</v>
      </c>
      <c r="Y37" s="206">
        <v>0</v>
      </c>
      <c r="Z37" s="206">
        <v>117.95</v>
      </c>
      <c r="AA37" s="206">
        <v>38.229999999999997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75.989999999999995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246.07</v>
      </c>
      <c r="L38" s="206">
        <v>0</v>
      </c>
      <c r="M38" s="206">
        <v>61.54</v>
      </c>
      <c r="N38" s="206">
        <v>50.06</v>
      </c>
      <c r="O38" s="206">
        <v>35.36</v>
      </c>
      <c r="P38" s="206">
        <v>25.9</v>
      </c>
      <c r="Q38" s="206">
        <v>0</v>
      </c>
      <c r="R38" s="206">
        <v>0</v>
      </c>
      <c r="S38" s="206">
        <v>0</v>
      </c>
      <c r="T38" s="206">
        <v>0</v>
      </c>
      <c r="U38" s="206">
        <v>49.95</v>
      </c>
      <c r="V38" s="206">
        <v>8.7799999999999994</v>
      </c>
      <c r="W38" s="206">
        <v>19.670000000000002</v>
      </c>
      <c r="X38" s="206">
        <v>62.52</v>
      </c>
      <c r="Y38" s="206">
        <v>0</v>
      </c>
      <c r="Z38" s="206">
        <v>117.95</v>
      </c>
      <c r="AA38" s="206">
        <v>38.229999999999997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75.989999999999995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246.07</v>
      </c>
      <c r="L39" s="206">
        <v>0</v>
      </c>
      <c r="M39" s="206">
        <v>61.54</v>
      </c>
      <c r="N39" s="206">
        <v>50.06</v>
      </c>
      <c r="O39" s="206">
        <v>35.36</v>
      </c>
      <c r="P39" s="206">
        <v>20.72</v>
      </c>
      <c r="Q39" s="206">
        <v>0</v>
      </c>
      <c r="R39" s="206">
        <v>0</v>
      </c>
      <c r="S39" s="206">
        <v>0</v>
      </c>
      <c r="T39" s="206">
        <v>0</v>
      </c>
      <c r="U39" s="206">
        <v>49.95</v>
      </c>
      <c r="V39" s="206">
        <v>8.7799999999999994</v>
      </c>
      <c r="W39" s="206">
        <v>19.670000000000002</v>
      </c>
      <c r="X39" s="206">
        <v>62.52</v>
      </c>
      <c r="Y39" s="206">
        <v>0</v>
      </c>
      <c r="Z39" s="206">
        <v>117.95</v>
      </c>
      <c r="AA39" s="206">
        <v>38.229999999999997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75.989999999999995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246.07</v>
      </c>
      <c r="L40" s="206">
        <v>0</v>
      </c>
      <c r="M40" s="206">
        <v>61.54</v>
      </c>
      <c r="N40" s="206">
        <v>50.06</v>
      </c>
      <c r="O40" s="206">
        <v>35.36</v>
      </c>
      <c r="P40" s="206">
        <v>20.72</v>
      </c>
      <c r="Q40" s="206">
        <v>0</v>
      </c>
      <c r="R40" s="206">
        <v>0</v>
      </c>
      <c r="S40" s="206">
        <v>0</v>
      </c>
      <c r="T40" s="206">
        <v>0</v>
      </c>
      <c r="U40" s="206">
        <v>49.95</v>
      </c>
      <c r="V40" s="206">
        <v>8.7799999999999994</v>
      </c>
      <c r="W40" s="206">
        <v>19.670000000000002</v>
      </c>
      <c r="X40" s="206">
        <v>62.52</v>
      </c>
      <c r="Y40" s="206">
        <v>0</v>
      </c>
      <c r="Z40" s="206">
        <v>117.95</v>
      </c>
      <c r="AA40" s="206">
        <v>38.229999999999997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75.989999999999995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205.54</v>
      </c>
      <c r="L41" s="206">
        <v>0</v>
      </c>
      <c r="M41" s="206">
        <v>61.54</v>
      </c>
      <c r="N41" s="206">
        <v>50.06</v>
      </c>
      <c r="O41" s="206">
        <v>35.36</v>
      </c>
      <c r="P41" s="206">
        <v>20.72</v>
      </c>
      <c r="Q41" s="206">
        <v>0</v>
      </c>
      <c r="R41" s="206">
        <v>0</v>
      </c>
      <c r="S41" s="206">
        <v>0</v>
      </c>
      <c r="T41" s="206">
        <v>0</v>
      </c>
      <c r="U41" s="206">
        <v>49.95</v>
      </c>
      <c r="V41" s="206">
        <v>9.0299999999999994</v>
      </c>
      <c r="W41" s="206">
        <v>19.670000000000002</v>
      </c>
      <c r="X41" s="206">
        <v>62.52</v>
      </c>
      <c r="Y41" s="206">
        <v>0</v>
      </c>
      <c r="Z41" s="206">
        <v>117.95</v>
      </c>
      <c r="AA41" s="206">
        <v>38.229999999999997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75.989999999999995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205.54</v>
      </c>
      <c r="L42" s="206">
        <v>0</v>
      </c>
      <c r="M42" s="206">
        <v>61.54</v>
      </c>
      <c r="N42" s="206">
        <v>50.06</v>
      </c>
      <c r="O42" s="206">
        <v>35.36</v>
      </c>
      <c r="P42" s="206">
        <v>20.72</v>
      </c>
      <c r="Q42" s="206">
        <v>0</v>
      </c>
      <c r="R42" s="206">
        <v>0</v>
      </c>
      <c r="S42" s="206">
        <v>0</v>
      </c>
      <c r="T42" s="206">
        <v>0</v>
      </c>
      <c r="U42" s="206">
        <v>49.95</v>
      </c>
      <c r="V42" s="206">
        <v>9.0299999999999994</v>
      </c>
      <c r="W42" s="206">
        <v>19.670000000000002</v>
      </c>
      <c r="X42" s="206">
        <v>62.52</v>
      </c>
      <c r="Y42" s="206">
        <v>0</v>
      </c>
      <c r="Z42" s="206">
        <v>117.95</v>
      </c>
      <c r="AA42" s="206">
        <v>38.229999999999997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75.989999999999995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205.54</v>
      </c>
      <c r="L43" s="206">
        <v>0</v>
      </c>
      <c r="M43" s="206">
        <v>61.54</v>
      </c>
      <c r="N43" s="206">
        <v>50.06</v>
      </c>
      <c r="O43" s="206">
        <v>35.36</v>
      </c>
      <c r="P43" s="206">
        <v>20.57</v>
      </c>
      <c r="Q43" s="206">
        <v>0</v>
      </c>
      <c r="R43" s="206">
        <v>0</v>
      </c>
      <c r="S43" s="206">
        <v>0</v>
      </c>
      <c r="T43" s="206">
        <v>0</v>
      </c>
      <c r="U43" s="206">
        <v>49.95</v>
      </c>
      <c r="V43" s="206">
        <v>9.36</v>
      </c>
      <c r="W43" s="206">
        <v>19.670000000000002</v>
      </c>
      <c r="X43" s="206">
        <v>62.52</v>
      </c>
      <c r="Y43" s="206">
        <v>0</v>
      </c>
      <c r="Z43" s="206">
        <v>117.95</v>
      </c>
      <c r="AA43" s="206">
        <v>38.229999999999997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75.989999999999995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205.54</v>
      </c>
      <c r="L44" s="206">
        <v>0</v>
      </c>
      <c r="M44" s="206">
        <v>61.54</v>
      </c>
      <c r="N44" s="206">
        <v>50.06</v>
      </c>
      <c r="O44" s="206">
        <v>35.36</v>
      </c>
      <c r="P44" s="206">
        <v>20.57</v>
      </c>
      <c r="Q44" s="206">
        <v>0</v>
      </c>
      <c r="R44" s="206">
        <v>0</v>
      </c>
      <c r="S44" s="206">
        <v>0</v>
      </c>
      <c r="T44" s="206">
        <v>0</v>
      </c>
      <c r="U44" s="206">
        <v>49.95</v>
      </c>
      <c r="V44" s="206">
        <v>9.36</v>
      </c>
      <c r="W44" s="206">
        <v>19.670000000000002</v>
      </c>
      <c r="X44" s="206">
        <v>62.52</v>
      </c>
      <c r="Y44" s="206">
        <v>0</v>
      </c>
      <c r="Z44" s="206">
        <v>117.95</v>
      </c>
      <c r="AA44" s="206">
        <v>38.229999999999997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75.989999999999995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205.55</v>
      </c>
      <c r="L45" s="206">
        <v>0</v>
      </c>
      <c r="M45" s="206">
        <v>61.54</v>
      </c>
      <c r="N45" s="206">
        <v>50.06</v>
      </c>
      <c r="O45" s="206">
        <v>35.36</v>
      </c>
      <c r="P45" s="206">
        <v>19.88</v>
      </c>
      <c r="Q45" s="206">
        <v>0</v>
      </c>
      <c r="R45" s="206">
        <v>0</v>
      </c>
      <c r="S45" s="206">
        <v>0</v>
      </c>
      <c r="T45" s="206">
        <v>0</v>
      </c>
      <c r="U45" s="206">
        <v>49.95</v>
      </c>
      <c r="V45" s="206">
        <v>5.42</v>
      </c>
      <c r="W45" s="206">
        <v>19.670000000000002</v>
      </c>
      <c r="X45" s="206">
        <v>62.52</v>
      </c>
      <c r="Y45" s="206">
        <v>0</v>
      </c>
      <c r="Z45" s="206">
        <v>117.95</v>
      </c>
      <c r="AA45" s="206">
        <v>38.229999999999997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205.55</v>
      </c>
      <c r="L46" s="206">
        <v>0</v>
      </c>
      <c r="M46" s="206">
        <v>61.54</v>
      </c>
      <c r="N46" s="206">
        <v>50.06</v>
      </c>
      <c r="O46" s="206">
        <v>35.36</v>
      </c>
      <c r="P46" s="206">
        <v>19.88</v>
      </c>
      <c r="Q46" s="206">
        <v>0</v>
      </c>
      <c r="R46" s="206">
        <v>0</v>
      </c>
      <c r="S46" s="206">
        <v>0</v>
      </c>
      <c r="T46" s="206">
        <v>0</v>
      </c>
      <c r="U46" s="206">
        <v>49.95</v>
      </c>
      <c r="V46" s="206">
        <v>5.42</v>
      </c>
      <c r="W46" s="206">
        <v>19.670000000000002</v>
      </c>
      <c r="X46" s="206">
        <v>62.52</v>
      </c>
      <c r="Y46" s="206">
        <v>0</v>
      </c>
      <c r="Z46" s="206">
        <v>117.95</v>
      </c>
      <c r="AA46" s="206">
        <v>38.229999999999997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205.55</v>
      </c>
      <c r="L47" s="206">
        <v>0</v>
      </c>
      <c r="M47" s="206">
        <v>61.54</v>
      </c>
      <c r="N47" s="206">
        <v>50.06</v>
      </c>
      <c r="O47" s="206">
        <v>35.36</v>
      </c>
      <c r="P47" s="206">
        <v>19.88</v>
      </c>
      <c r="Q47" s="206">
        <v>0</v>
      </c>
      <c r="R47" s="206">
        <v>0</v>
      </c>
      <c r="S47" s="206">
        <v>0</v>
      </c>
      <c r="T47" s="206">
        <v>0</v>
      </c>
      <c r="U47" s="206">
        <v>49.95</v>
      </c>
      <c r="V47" s="206">
        <v>5.42</v>
      </c>
      <c r="W47" s="206">
        <v>19.670000000000002</v>
      </c>
      <c r="X47" s="206">
        <v>62.52</v>
      </c>
      <c r="Y47" s="206">
        <v>0</v>
      </c>
      <c r="Z47" s="206">
        <v>117.95</v>
      </c>
      <c r="AA47" s="206">
        <v>38.229999999999997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205.55</v>
      </c>
      <c r="L48" s="206">
        <v>0</v>
      </c>
      <c r="M48" s="206">
        <v>61.54</v>
      </c>
      <c r="N48" s="206">
        <v>50.06</v>
      </c>
      <c r="O48" s="206">
        <v>35.36</v>
      </c>
      <c r="P48" s="206">
        <v>19.88</v>
      </c>
      <c r="Q48" s="206">
        <v>0</v>
      </c>
      <c r="R48" s="206">
        <v>0</v>
      </c>
      <c r="S48" s="206">
        <v>0</v>
      </c>
      <c r="T48" s="206">
        <v>0</v>
      </c>
      <c r="U48" s="206">
        <v>49.95</v>
      </c>
      <c r="V48" s="206">
        <v>5.42</v>
      </c>
      <c r="W48" s="206">
        <v>19.670000000000002</v>
      </c>
      <c r="X48" s="206">
        <v>62.52</v>
      </c>
      <c r="Y48" s="206">
        <v>0</v>
      </c>
      <c r="Z48" s="206">
        <v>117.95</v>
      </c>
      <c r="AA48" s="206">
        <v>38.229999999999997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205.55</v>
      </c>
      <c r="L49" s="206">
        <v>0</v>
      </c>
      <c r="M49" s="206">
        <v>61.54</v>
      </c>
      <c r="N49" s="206">
        <v>50.06</v>
      </c>
      <c r="O49" s="206">
        <v>35.36</v>
      </c>
      <c r="P49" s="206">
        <v>19.88</v>
      </c>
      <c r="Q49" s="206">
        <v>0</v>
      </c>
      <c r="R49" s="206">
        <v>0</v>
      </c>
      <c r="S49" s="206">
        <v>0</v>
      </c>
      <c r="T49" s="206">
        <v>0</v>
      </c>
      <c r="U49" s="206">
        <v>49.95</v>
      </c>
      <c r="V49" s="206">
        <v>5.42</v>
      </c>
      <c r="W49" s="206">
        <v>19.670000000000002</v>
      </c>
      <c r="X49" s="206">
        <v>62.52</v>
      </c>
      <c r="Y49" s="206">
        <v>0</v>
      </c>
      <c r="Z49" s="206">
        <v>117.95</v>
      </c>
      <c r="AA49" s="206">
        <v>38.229999999999997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205.55</v>
      </c>
      <c r="L50" s="206">
        <v>0</v>
      </c>
      <c r="M50" s="206">
        <v>61.54</v>
      </c>
      <c r="N50" s="206">
        <v>50.06</v>
      </c>
      <c r="O50" s="206">
        <v>35.36</v>
      </c>
      <c r="P50" s="206">
        <v>19.88</v>
      </c>
      <c r="Q50" s="206">
        <v>0</v>
      </c>
      <c r="R50" s="206">
        <v>0</v>
      </c>
      <c r="S50" s="206">
        <v>0</v>
      </c>
      <c r="T50" s="206">
        <v>0</v>
      </c>
      <c r="U50" s="206">
        <v>49.95</v>
      </c>
      <c r="V50" s="206">
        <v>5.42</v>
      </c>
      <c r="W50" s="206">
        <v>19.670000000000002</v>
      </c>
      <c r="X50" s="206">
        <v>62.52</v>
      </c>
      <c r="Y50" s="206">
        <v>0</v>
      </c>
      <c r="Z50" s="206">
        <v>117.95</v>
      </c>
      <c r="AA50" s="206">
        <v>38.229999999999997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205.55</v>
      </c>
      <c r="L51" s="206">
        <v>0</v>
      </c>
      <c r="M51" s="206">
        <v>61.54</v>
      </c>
      <c r="N51" s="206">
        <v>50.06</v>
      </c>
      <c r="O51" s="206">
        <v>35.36</v>
      </c>
      <c r="P51" s="206">
        <v>19.88</v>
      </c>
      <c r="Q51" s="206">
        <v>0</v>
      </c>
      <c r="R51" s="206">
        <v>0</v>
      </c>
      <c r="S51" s="206">
        <v>0</v>
      </c>
      <c r="T51" s="206">
        <v>0</v>
      </c>
      <c r="U51" s="206">
        <v>49.95</v>
      </c>
      <c r="V51" s="206">
        <v>5.42</v>
      </c>
      <c r="W51" s="206">
        <v>19.670000000000002</v>
      </c>
      <c r="X51" s="206">
        <v>62.52</v>
      </c>
      <c r="Y51" s="206">
        <v>0</v>
      </c>
      <c r="Z51" s="206">
        <v>117.95</v>
      </c>
      <c r="AA51" s="206">
        <v>38.229999999999997</v>
      </c>
      <c r="AB51" s="206">
        <v>0</v>
      </c>
      <c r="AC51" s="206">
        <v>13.57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205.55</v>
      </c>
      <c r="L52" s="206">
        <v>0</v>
      </c>
      <c r="M52" s="206">
        <v>61.54</v>
      </c>
      <c r="N52" s="206">
        <v>50.06</v>
      </c>
      <c r="O52" s="206">
        <v>35.36</v>
      </c>
      <c r="P52" s="206">
        <v>19.88</v>
      </c>
      <c r="Q52" s="206">
        <v>0</v>
      </c>
      <c r="R52" s="206">
        <v>0</v>
      </c>
      <c r="S52" s="206">
        <v>0</v>
      </c>
      <c r="T52" s="206">
        <v>0</v>
      </c>
      <c r="U52" s="206">
        <v>49.95</v>
      </c>
      <c r="V52" s="206">
        <v>5.42</v>
      </c>
      <c r="W52" s="206">
        <v>19.670000000000002</v>
      </c>
      <c r="X52" s="206">
        <v>62.52</v>
      </c>
      <c r="Y52" s="206">
        <v>0</v>
      </c>
      <c r="Z52" s="206">
        <v>117.95</v>
      </c>
      <c r="AA52" s="206">
        <v>38.229999999999997</v>
      </c>
      <c r="AB52" s="206">
        <v>0</v>
      </c>
      <c r="AC52" s="206">
        <v>13.57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205.55</v>
      </c>
      <c r="L53" s="206">
        <v>0</v>
      </c>
      <c r="M53" s="206">
        <v>61.54</v>
      </c>
      <c r="N53" s="206">
        <v>50.06</v>
      </c>
      <c r="O53" s="206">
        <v>35.36</v>
      </c>
      <c r="P53" s="206">
        <v>19.88</v>
      </c>
      <c r="Q53" s="206">
        <v>0</v>
      </c>
      <c r="R53" s="206">
        <v>0</v>
      </c>
      <c r="S53" s="206">
        <v>0</v>
      </c>
      <c r="T53" s="206">
        <v>0</v>
      </c>
      <c r="U53" s="206">
        <v>49.95</v>
      </c>
      <c r="V53" s="206">
        <v>5.42</v>
      </c>
      <c r="W53" s="206">
        <v>19.670000000000002</v>
      </c>
      <c r="X53" s="206">
        <v>62.52</v>
      </c>
      <c r="Y53" s="206">
        <v>0</v>
      </c>
      <c r="Z53" s="206">
        <v>117.95</v>
      </c>
      <c r="AA53" s="206">
        <v>38.229999999999997</v>
      </c>
      <c r="AB53" s="206">
        <v>0</v>
      </c>
      <c r="AC53" s="206">
        <v>13.57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205.55</v>
      </c>
      <c r="L54" s="206">
        <v>0</v>
      </c>
      <c r="M54" s="206">
        <v>61.54</v>
      </c>
      <c r="N54" s="206">
        <v>50.06</v>
      </c>
      <c r="O54" s="206">
        <v>35.36</v>
      </c>
      <c r="P54" s="206">
        <v>19.88</v>
      </c>
      <c r="Q54" s="206">
        <v>0</v>
      </c>
      <c r="R54" s="206">
        <v>0</v>
      </c>
      <c r="S54" s="206">
        <v>0</v>
      </c>
      <c r="T54" s="206">
        <v>0</v>
      </c>
      <c r="U54" s="206">
        <v>49.95</v>
      </c>
      <c r="V54" s="206">
        <v>5.42</v>
      </c>
      <c r="W54" s="206">
        <v>19.670000000000002</v>
      </c>
      <c r="X54" s="206">
        <v>62.52</v>
      </c>
      <c r="Y54" s="206">
        <v>0</v>
      </c>
      <c r="Z54" s="206">
        <v>117.95</v>
      </c>
      <c r="AA54" s="206">
        <v>38.229999999999997</v>
      </c>
      <c r="AB54" s="206">
        <v>0</v>
      </c>
      <c r="AC54" s="206">
        <v>13.57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205.55</v>
      </c>
      <c r="L55" s="206">
        <v>0</v>
      </c>
      <c r="M55" s="206">
        <v>61.54</v>
      </c>
      <c r="N55" s="206">
        <v>50.06</v>
      </c>
      <c r="O55" s="206">
        <v>35.36</v>
      </c>
      <c r="P55" s="206">
        <v>19.88</v>
      </c>
      <c r="Q55" s="206">
        <v>0</v>
      </c>
      <c r="R55" s="206">
        <v>0</v>
      </c>
      <c r="S55" s="206">
        <v>3.45</v>
      </c>
      <c r="T55" s="206">
        <v>0</v>
      </c>
      <c r="U55" s="206">
        <v>49.95</v>
      </c>
      <c r="V55" s="206">
        <v>7.26</v>
      </c>
      <c r="W55" s="206">
        <v>19.670000000000002</v>
      </c>
      <c r="X55" s="206">
        <v>62.52</v>
      </c>
      <c r="Y55" s="206">
        <v>0</v>
      </c>
      <c r="Z55" s="206">
        <v>118.55</v>
      </c>
      <c r="AA55" s="206">
        <v>38.4</v>
      </c>
      <c r="AB55" s="206">
        <v>0</v>
      </c>
      <c r="AC55" s="206">
        <v>13.57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205.55</v>
      </c>
      <c r="L56" s="206">
        <v>0</v>
      </c>
      <c r="M56" s="206">
        <v>61.54</v>
      </c>
      <c r="N56" s="206">
        <v>50.06</v>
      </c>
      <c r="O56" s="206">
        <v>35.36</v>
      </c>
      <c r="P56" s="206">
        <v>19.88</v>
      </c>
      <c r="Q56" s="206">
        <v>0</v>
      </c>
      <c r="R56" s="206">
        <v>0</v>
      </c>
      <c r="S56" s="206">
        <v>3.45</v>
      </c>
      <c r="T56" s="206">
        <v>0</v>
      </c>
      <c r="U56" s="206">
        <v>49.95</v>
      </c>
      <c r="V56" s="206">
        <v>7.26</v>
      </c>
      <c r="W56" s="206">
        <v>19.670000000000002</v>
      </c>
      <c r="X56" s="206">
        <v>62.52</v>
      </c>
      <c r="Y56" s="206">
        <v>0</v>
      </c>
      <c r="Z56" s="206">
        <v>118.55</v>
      </c>
      <c r="AA56" s="206">
        <v>38.4</v>
      </c>
      <c r="AB56" s="206">
        <v>0</v>
      </c>
      <c r="AC56" s="206">
        <v>13.57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205.54</v>
      </c>
      <c r="L57" s="206">
        <v>0</v>
      </c>
      <c r="M57" s="206">
        <v>61.54</v>
      </c>
      <c r="N57" s="206">
        <v>50.06</v>
      </c>
      <c r="O57" s="206">
        <v>35.36</v>
      </c>
      <c r="P57" s="206">
        <v>26.32</v>
      </c>
      <c r="Q57" s="206">
        <v>0</v>
      </c>
      <c r="R57" s="206">
        <v>0</v>
      </c>
      <c r="S57" s="206">
        <v>3.46</v>
      </c>
      <c r="T57" s="206">
        <v>0</v>
      </c>
      <c r="U57" s="206">
        <v>49.95</v>
      </c>
      <c r="V57" s="206">
        <v>8.7799999999999994</v>
      </c>
      <c r="W57" s="206">
        <v>19.670000000000002</v>
      </c>
      <c r="X57" s="206">
        <v>62.52</v>
      </c>
      <c r="Y57" s="206">
        <v>0</v>
      </c>
      <c r="Z57" s="206">
        <v>118.55</v>
      </c>
      <c r="AA57" s="206">
        <v>38.4</v>
      </c>
      <c r="AB57" s="206">
        <v>0</v>
      </c>
      <c r="AC57" s="206">
        <v>13.57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205.54</v>
      </c>
      <c r="L58" s="206">
        <v>0</v>
      </c>
      <c r="M58" s="206">
        <v>61.54</v>
      </c>
      <c r="N58" s="206">
        <v>50.06</v>
      </c>
      <c r="O58" s="206">
        <v>35.36</v>
      </c>
      <c r="P58" s="206">
        <v>26.32</v>
      </c>
      <c r="Q58" s="206">
        <v>0</v>
      </c>
      <c r="R58" s="206">
        <v>0</v>
      </c>
      <c r="S58" s="206">
        <v>3.46</v>
      </c>
      <c r="T58" s="206">
        <v>0</v>
      </c>
      <c r="U58" s="206">
        <v>49.95</v>
      </c>
      <c r="V58" s="206">
        <v>8.7799999999999994</v>
      </c>
      <c r="W58" s="206">
        <v>19.670000000000002</v>
      </c>
      <c r="X58" s="206">
        <v>62.52</v>
      </c>
      <c r="Y58" s="206">
        <v>0</v>
      </c>
      <c r="Z58" s="206">
        <v>118.55</v>
      </c>
      <c r="AA58" s="206">
        <v>38.4</v>
      </c>
      <c r="AB58" s="206">
        <v>0</v>
      </c>
      <c r="AC58" s="206">
        <v>13.57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205.54</v>
      </c>
      <c r="L59" s="206">
        <v>0</v>
      </c>
      <c r="M59" s="206">
        <v>61.54</v>
      </c>
      <c r="N59" s="206">
        <v>50.06</v>
      </c>
      <c r="O59" s="206">
        <v>35.36</v>
      </c>
      <c r="P59" s="206">
        <v>26.32</v>
      </c>
      <c r="Q59" s="206">
        <v>0</v>
      </c>
      <c r="R59" s="206">
        <v>1.21</v>
      </c>
      <c r="S59" s="206">
        <v>3.46</v>
      </c>
      <c r="T59" s="206">
        <v>0</v>
      </c>
      <c r="U59" s="206">
        <v>49.95</v>
      </c>
      <c r="V59" s="206">
        <v>8.7799999999999994</v>
      </c>
      <c r="W59" s="206">
        <v>19.670000000000002</v>
      </c>
      <c r="X59" s="206">
        <v>62.52</v>
      </c>
      <c r="Y59" s="206">
        <v>0</v>
      </c>
      <c r="Z59" s="206">
        <v>117.95</v>
      </c>
      <c r="AA59" s="206">
        <v>38.229999999999997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205.54</v>
      </c>
      <c r="L60" s="206">
        <v>0</v>
      </c>
      <c r="M60" s="206">
        <v>61.54</v>
      </c>
      <c r="N60" s="206">
        <v>50.06</v>
      </c>
      <c r="O60" s="206">
        <v>35.36</v>
      </c>
      <c r="P60" s="206">
        <v>26.32</v>
      </c>
      <c r="Q60" s="206">
        <v>0</v>
      </c>
      <c r="R60" s="206">
        <v>0</v>
      </c>
      <c r="S60" s="206">
        <v>3.46</v>
      </c>
      <c r="T60" s="206">
        <v>0</v>
      </c>
      <c r="U60" s="206">
        <v>49.95</v>
      </c>
      <c r="V60" s="206">
        <v>8.7799999999999994</v>
      </c>
      <c r="W60" s="206">
        <v>19.670000000000002</v>
      </c>
      <c r="X60" s="206">
        <v>62.52</v>
      </c>
      <c r="Y60" s="206">
        <v>0</v>
      </c>
      <c r="Z60" s="206">
        <v>117.95</v>
      </c>
      <c r="AA60" s="206">
        <v>38.229999999999997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205.54</v>
      </c>
      <c r="L61" s="206">
        <v>0</v>
      </c>
      <c r="M61" s="206">
        <v>61.54</v>
      </c>
      <c r="N61" s="206">
        <v>50.06</v>
      </c>
      <c r="O61" s="206">
        <v>35.36</v>
      </c>
      <c r="P61" s="206">
        <v>26.32</v>
      </c>
      <c r="Q61" s="206">
        <v>0</v>
      </c>
      <c r="R61" s="206">
        <v>1.21</v>
      </c>
      <c r="S61" s="206">
        <v>3.46</v>
      </c>
      <c r="T61" s="206">
        <v>0</v>
      </c>
      <c r="U61" s="206">
        <v>49.95</v>
      </c>
      <c r="V61" s="206">
        <v>8.7799999999999994</v>
      </c>
      <c r="W61" s="206">
        <v>19.670000000000002</v>
      </c>
      <c r="X61" s="206">
        <v>62.52</v>
      </c>
      <c r="Y61" s="206">
        <v>0</v>
      </c>
      <c r="Z61" s="206">
        <v>117.95</v>
      </c>
      <c r="AA61" s="206">
        <v>38.229999999999997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205.54</v>
      </c>
      <c r="L62" s="206">
        <v>0</v>
      </c>
      <c r="M62" s="206">
        <v>61.54</v>
      </c>
      <c r="N62" s="206">
        <v>50.06</v>
      </c>
      <c r="O62" s="206">
        <v>35.36</v>
      </c>
      <c r="P62" s="206">
        <v>26.32</v>
      </c>
      <c r="Q62" s="206">
        <v>0</v>
      </c>
      <c r="R62" s="206">
        <v>1.21</v>
      </c>
      <c r="S62" s="206">
        <v>3.46</v>
      </c>
      <c r="T62" s="206">
        <v>0</v>
      </c>
      <c r="U62" s="206">
        <v>49.95</v>
      </c>
      <c r="V62" s="206">
        <v>8.7799999999999994</v>
      </c>
      <c r="W62" s="206">
        <v>19.670000000000002</v>
      </c>
      <c r="X62" s="206">
        <v>62.52</v>
      </c>
      <c r="Y62" s="206">
        <v>0</v>
      </c>
      <c r="Z62" s="206">
        <v>117.95</v>
      </c>
      <c r="AA62" s="206">
        <v>38.229999999999997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205.54</v>
      </c>
      <c r="L63" s="206">
        <v>0</v>
      </c>
      <c r="M63" s="206">
        <v>61.54</v>
      </c>
      <c r="N63" s="206">
        <v>50.06</v>
      </c>
      <c r="O63" s="206">
        <v>35.36</v>
      </c>
      <c r="P63" s="206">
        <v>26.32</v>
      </c>
      <c r="Q63" s="206">
        <v>0</v>
      </c>
      <c r="R63" s="206">
        <v>1.81</v>
      </c>
      <c r="S63" s="206">
        <v>3.46</v>
      </c>
      <c r="T63" s="206">
        <v>0</v>
      </c>
      <c r="U63" s="206">
        <v>49.95</v>
      </c>
      <c r="V63" s="206">
        <v>8.7799999999999994</v>
      </c>
      <c r="W63" s="206">
        <v>19.670000000000002</v>
      </c>
      <c r="X63" s="206">
        <v>62.52</v>
      </c>
      <c r="Y63" s="206">
        <v>0</v>
      </c>
      <c r="Z63" s="206">
        <v>117.95</v>
      </c>
      <c r="AA63" s="206">
        <v>38.229999999999997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205.54</v>
      </c>
      <c r="L64" s="206">
        <v>0</v>
      </c>
      <c r="M64" s="206">
        <v>61.54</v>
      </c>
      <c r="N64" s="206">
        <v>50.06</v>
      </c>
      <c r="O64" s="206">
        <v>35.36</v>
      </c>
      <c r="P64" s="206">
        <v>26.32</v>
      </c>
      <c r="Q64" s="206">
        <v>0</v>
      </c>
      <c r="R64" s="206">
        <v>1.81</v>
      </c>
      <c r="S64" s="206">
        <v>3.46</v>
      </c>
      <c r="T64" s="206">
        <v>0</v>
      </c>
      <c r="U64" s="206">
        <v>49.95</v>
      </c>
      <c r="V64" s="206">
        <v>8.7799999999999994</v>
      </c>
      <c r="W64" s="206">
        <v>19.670000000000002</v>
      </c>
      <c r="X64" s="206">
        <v>62.52</v>
      </c>
      <c r="Y64" s="206">
        <v>0</v>
      </c>
      <c r="Z64" s="206">
        <v>117.95</v>
      </c>
      <c r="AA64" s="206">
        <v>38.229999999999997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205.54</v>
      </c>
      <c r="L65" s="206">
        <v>0</v>
      </c>
      <c r="M65" s="206">
        <v>61.54</v>
      </c>
      <c r="N65" s="206">
        <v>50.06</v>
      </c>
      <c r="O65" s="206">
        <v>35.36</v>
      </c>
      <c r="P65" s="206">
        <v>26.32</v>
      </c>
      <c r="Q65" s="206">
        <v>0</v>
      </c>
      <c r="R65" s="206">
        <v>1.81</v>
      </c>
      <c r="S65" s="206">
        <v>3.46</v>
      </c>
      <c r="T65" s="206">
        <v>0</v>
      </c>
      <c r="U65" s="206">
        <v>49.95</v>
      </c>
      <c r="V65" s="206">
        <v>8.7799999999999994</v>
      </c>
      <c r="W65" s="206">
        <v>19.670000000000002</v>
      </c>
      <c r="X65" s="206">
        <v>62.52</v>
      </c>
      <c r="Y65" s="206">
        <v>0</v>
      </c>
      <c r="Z65" s="206">
        <v>117.95</v>
      </c>
      <c r="AA65" s="206">
        <v>38.229999999999997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205.55</v>
      </c>
      <c r="L66" s="206">
        <v>0</v>
      </c>
      <c r="M66" s="206">
        <v>61.54</v>
      </c>
      <c r="N66" s="206">
        <v>50.06</v>
      </c>
      <c r="O66" s="206">
        <v>35.36</v>
      </c>
      <c r="P66" s="206">
        <v>26.32</v>
      </c>
      <c r="Q66" s="206">
        <v>0</v>
      </c>
      <c r="R66" s="206">
        <v>1.81</v>
      </c>
      <c r="S66" s="206">
        <v>3.46</v>
      </c>
      <c r="T66" s="206">
        <v>0</v>
      </c>
      <c r="U66" s="206">
        <v>49.95</v>
      </c>
      <c r="V66" s="206">
        <v>8.7799999999999994</v>
      </c>
      <c r="W66" s="206">
        <v>19.670000000000002</v>
      </c>
      <c r="X66" s="206">
        <v>62.52</v>
      </c>
      <c r="Y66" s="206">
        <v>0</v>
      </c>
      <c r="Z66" s="206">
        <v>117.95</v>
      </c>
      <c r="AA66" s="206">
        <v>38.229999999999997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205.55</v>
      </c>
      <c r="L67" s="206">
        <v>0</v>
      </c>
      <c r="M67" s="206">
        <v>61.54</v>
      </c>
      <c r="N67" s="206">
        <v>50.06</v>
      </c>
      <c r="O67" s="206">
        <v>35.36</v>
      </c>
      <c r="P67" s="206">
        <v>26.32</v>
      </c>
      <c r="Q67" s="206">
        <v>0</v>
      </c>
      <c r="R67" s="206">
        <v>1.08</v>
      </c>
      <c r="S67" s="206">
        <v>2.15</v>
      </c>
      <c r="T67" s="206">
        <v>0</v>
      </c>
      <c r="U67" s="206">
        <v>49.95</v>
      </c>
      <c r="V67" s="206">
        <v>8.7799999999999994</v>
      </c>
      <c r="W67" s="206">
        <v>19.670000000000002</v>
      </c>
      <c r="X67" s="206">
        <v>62.52</v>
      </c>
      <c r="Y67" s="206">
        <v>0</v>
      </c>
      <c r="Z67" s="206">
        <v>117.95</v>
      </c>
      <c r="AA67" s="206">
        <v>38.229999999999997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205.55</v>
      </c>
      <c r="L68" s="206">
        <v>0</v>
      </c>
      <c r="M68" s="206">
        <v>61.54</v>
      </c>
      <c r="N68" s="206">
        <v>50.06</v>
      </c>
      <c r="O68" s="206">
        <v>35.36</v>
      </c>
      <c r="P68" s="206">
        <v>26.32</v>
      </c>
      <c r="Q68" s="206">
        <v>0</v>
      </c>
      <c r="R68" s="206">
        <v>0</v>
      </c>
      <c r="S68" s="206">
        <v>0</v>
      </c>
      <c r="T68" s="206">
        <v>0</v>
      </c>
      <c r="U68" s="206">
        <v>49.95</v>
      </c>
      <c r="V68" s="206">
        <v>8.7799999999999994</v>
      </c>
      <c r="W68" s="206">
        <v>19.670000000000002</v>
      </c>
      <c r="X68" s="206">
        <v>62.52</v>
      </c>
      <c r="Y68" s="206">
        <v>0</v>
      </c>
      <c r="Z68" s="206">
        <v>117.95</v>
      </c>
      <c r="AA68" s="206">
        <v>38.229999999999997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205.55</v>
      </c>
      <c r="L69" s="206">
        <v>0</v>
      </c>
      <c r="M69" s="206">
        <v>61.54</v>
      </c>
      <c r="N69" s="206">
        <v>50.06</v>
      </c>
      <c r="O69" s="206">
        <v>35.36</v>
      </c>
      <c r="P69" s="206">
        <v>26.32</v>
      </c>
      <c r="Q69" s="206">
        <v>0</v>
      </c>
      <c r="R69" s="206">
        <v>0</v>
      </c>
      <c r="S69" s="206">
        <v>0</v>
      </c>
      <c r="T69" s="206">
        <v>0</v>
      </c>
      <c r="U69" s="206">
        <v>49.95</v>
      </c>
      <c r="V69" s="206">
        <v>6.25</v>
      </c>
      <c r="W69" s="206">
        <v>19.670000000000002</v>
      </c>
      <c r="X69" s="206">
        <v>62.52</v>
      </c>
      <c r="Y69" s="206">
        <v>0</v>
      </c>
      <c r="Z69" s="206">
        <v>117.95</v>
      </c>
      <c r="AA69" s="206">
        <v>38.229999999999997</v>
      </c>
      <c r="AB69" s="206">
        <v>0</v>
      </c>
      <c r="AC69" s="206">
        <v>4.47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38.56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205.55</v>
      </c>
      <c r="L70" s="206">
        <v>0</v>
      </c>
      <c r="M70" s="206">
        <v>61.54</v>
      </c>
      <c r="N70" s="206">
        <v>50.06</v>
      </c>
      <c r="O70" s="206">
        <v>35.36</v>
      </c>
      <c r="P70" s="206">
        <v>25.74</v>
      </c>
      <c r="Q70" s="206">
        <v>0</v>
      </c>
      <c r="R70" s="206">
        <v>0</v>
      </c>
      <c r="S70" s="206">
        <v>0</v>
      </c>
      <c r="T70" s="206">
        <v>0</v>
      </c>
      <c r="U70" s="206">
        <v>49.95</v>
      </c>
      <c r="V70" s="206">
        <v>6.25</v>
      </c>
      <c r="W70" s="206">
        <v>19.670000000000002</v>
      </c>
      <c r="X70" s="206">
        <v>62.52</v>
      </c>
      <c r="Y70" s="206">
        <v>0</v>
      </c>
      <c r="Z70" s="206">
        <v>117.95</v>
      </c>
      <c r="AA70" s="206">
        <v>38.229999999999997</v>
      </c>
      <c r="AB70" s="206">
        <v>0</v>
      </c>
      <c r="AC70" s="206">
        <v>4.47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24.46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247.2</v>
      </c>
      <c r="L71" s="206">
        <v>0</v>
      </c>
      <c r="M71" s="206">
        <v>61.54</v>
      </c>
      <c r="N71" s="206">
        <v>50.06</v>
      </c>
      <c r="O71" s="206">
        <v>35.36</v>
      </c>
      <c r="P71" s="206">
        <v>25.74</v>
      </c>
      <c r="Q71" s="206">
        <v>0</v>
      </c>
      <c r="R71" s="206">
        <v>8.98</v>
      </c>
      <c r="S71" s="206">
        <v>11.17</v>
      </c>
      <c r="T71" s="206">
        <v>0</v>
      </c>
      <c r="U71" s="206">
        <v>49.95</v>
      </c>
      <c r="V71" s="206">
        <v>6.04</v>
      </c>
      <c r="W71" s="206">
        <v>19.670000000000002</v>
      </c>
      <c r="X71" s="206">
        <v>62.52</v>
      </c>
      <c r="Y71" s="206">
        <v>0</v>
      </c>
      <c r="Z71" s="206">
        <v>117.95</v>
      </c>
      <c r="AA71" s="206">
        <v>38.229999999999997</v>
      </c>
      <c r="AB71" s="206">
        <v>0</v>
      </c>
      <c r="AC71" s="206">
        <v>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247.2</v>
      </c>
      <c r="L72" s="206">
        <v>0</v>
      </c>
      <c r="M72" s="206">
        <v>61.54</v>
      </c>
      <c r="N72" s="206">
        <v>50.06</v>
      </c>
      <c r="O72" s="206">
        <v>35.36</v>
      </c>
      <c r="P72" s="206">
        <v>25.74</v>
      </c>
      <c r="Q72" s="206">
        <v>0</v>
      </c>
      <c r="R72" s="206">
        <v>8.98</v>
      </c>
      <c r="S72" s="206">
        <v>11.17</v>
      </c>
      <c r="T72" s="206">
        <v>0</v>
      </c>
      <c r="U72" s="206">
        <v>49.95</v>
      </c>
      <c r="V72" s="206">
        <v>6.04</v>
      </c>
      <c r="W72" s="206">
        <v>19.670000000000002</v>
      </c>
      <c r="X72" s="206">
        <v>62.52</v>
      </c>
      <c r="Y72" s="206">
        <v>0</v>
      </c>
      <c r="Z72" s="206">
        <v>117.95</v>
      </c>
      <c r="AA72" s="206">
        <v>38.229999999999997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6.45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247.2</v>
      </c>
      <c r="L73" s="206">
        <v>0</v>
      </c>
      <c r="M73" s="206">
        <v>61.54</v>
      </c>
      <c r="N73" s="206">
        <v>50.06</v>
      </c>
      <c r="O73" s="206">
        <v>35.36</v>
      </c>
      <c r="P73" s="206">
        <v>25.74</v>
      </c>
      <c r="Q73" s="206">
        <v>0</v>
      </c>
      <c r="R73" s="206">
        <v>8.98</v>
      </c>
      <c r="S73" s="206">
        <v>11.17</v>
      </c>
      <c r="T73" s="206">
        <v>0</v>
      </c>
      <c r="U73" s="206">
        <v>49.95</v>
      </c>
      <c r="V73" s="206">
        <v>6.04</v>
      </c>
      <c r="W73" s="206">
        <v>19.670000000000002</v>
      </c>
      <c r="X73" s="206">
        <v>62.52</v>
      </c>
      <c r="Y73" s="206">
        <v>0</v>
      </c>
      <c r="Z73" s="206">
        <v>117.95</v>
      </c>
      <c r="AA73" s="206">
        <v>38.229999999999997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247.2</v>
      </c>
      <c r="L74" s="206">
        <v>0</v>
      </c>
      <c r="M74" s="206">
        <v>61.54</v>
      </c>
      <c r="N74" s="206">
        <v>50.06</v>
      </c>
      <c r="O74" s="206">
        <v>35.36</v>
      </c>
      <c r="P74" s="206">
        <v>25.74</v>
      </c>
      <c r="Q74" s="206">
        <v>0</v>
      </c>
      <c r="R74" s="206">
        <v>8.98</v>
      </c>
      <c r="S74" s="206">
        <v>11.17</v>
      </c>
      <c r="T74" s="206">
        <v>0</v>
      </c>
      <c r="U74" s="206">
        <v>49.95</v>
      </c>
      <c r="V74" s="206">
        <v>6.04</v>
      </c>
      <c r="W74" s="206">
        <v>19.670000000000002</v>
      </c>
      <c r="X74" s="206">
        <v>62.52</v>
      </c>
      <c r="Y74" s="206">
        <v>0</v>
      </c>
      <c r="Z74" s="206">
        <v>117.95</v>
      </c>
      <c r="AA74" s="206">
        <v>38.229999999999997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247.2</v>
      </c>
      <c r="L75" s="206">
        <v>0</v>
      </c>
      <c r="M75" s="206">
        <v>61.54</v>
      </c>
      <c r="N75" s="206">
        <v>50.06</v>
      </c>
      <c r="O75" s="206">
        <v>35.36</v>
      </c>
      <c r="P75" s="206">
        <v>25.74</v>
      </c>
      <c r="Q75" s="206">
        <v>0</v>
      </c>
      <c r="R75" s="206">
        <v>8.98</v>
      </c>
      <c r="S75" s="206">
        <v>11.17</v>
      </c>
      <c r="T75" s="206">
        <v>0</v>
      </c>
      <c r="U75" s="206">
        <v>49.95</v>
      </c>
      <c r="V75" s="206">
        <v>6.04</v>
      </c>
      <c r="W75" s="206">
        <v>19.670000000000002</v>
      </c>
      <c r="X75" s="206">
        <v>62.52</v>
      </c>
      <c r="Y75" s="206">
        <v>0</v>
      </c>
      <c r="Z75" s="206">
        <v>117.95</v>
      </c>
      <c r="AA75" s="206">
        <v>38.229999999999997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128.88999999999999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247.2</v>
      </c>
      <c r="L76" s="206">
        <v>0</v>
      </c>
      <c r="M76" s="206">
        <v>61.54</v>
      </c>
      <c r="N76" s="206">
        <v>50.06</v>
      </c>
      <c r="O76" s="206">
        <v>35.36</v>
      </c>
      <c r="P76" s="206">
        <v>25.74</v>
      </c>
      <c r="Q76" s="206">
        <v>0</v>
      </c>
      <c r="R76" s="206">
        <v>8.98</v>
      </c>
      <c r="S76" s="206">
        <v>11.17</v>
      </c>
      <c r="T76" s="206">
        <v>0</v>
      </c>
      <c r="U76" s="206">
        <v>49.95</v>
      </c>
      <c r="V76" s="206">
        <v>6.04</v>
      </c>
      <c r="W76" s="206">
        <v>19.670000000000002</v>
      </c>
      <c r="X76" s="206">
        <v>62.52</v>
      </c>
      <c r="Y76" s="206">
        <v>0</v>
      </c>
      <c r="Z76" s="206">
        <v>117.95</v>
      </c>
      <c r="AA76" s="206">
        <v>38.229999999999997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128.88999999999999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247.2</v>
      </c>
      <c r="L77" s="206">
        <v>0</v>
      </c>
      <c r="M77" s="206">
        <v>61.54</v>
      </c>
      <c r="N77" s="206">
        <v>50.06</v>
      </c>
      <c r="O77" s="206">
        <v>35.36</v>
      </c>
      <c r="P77" s="206">
        <v>25.74</v>
      </c>
      <c r="Q77" s="206">
        <v>0</v>
      </c>
      <c r="R77" s="206">
        <v>8.98</v>
      </c>
      <c r="S77" s="206">
        <v>11.17</v>
      </c>
      <c r="T77" s="206">
        <v>0</v>
      </c>
      <c r="U77" s="206">
        <v>49.95</v>
      </c>
      <c r="V77" s="206">
        <v>6.04</v>
      </c>
      <c r="W77" s="206">
        <v>19.670000000000002</v>
      </c>
      <c r="X77" s="206">
        <v>62.52</v>
      </c>
      <c r="Y77" s="206">
        <v>0</v>
      </c>
      <c r="Z77" s="206">
        <v>117.95</v>
      </c>
      <c r="AA77" s="206">
        <v>38.229999999999997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149.62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247.2</v>
      </c>
      <c r="L78" s="206">
        <v>0</v>
      </c>
      <c r="M78" s="206">
        <v>61.54</v>
      </c>
      <c r="N78" s="206">
        <v>50.06</v>
      </c>
      <c r="O78" s="206">
        <v>35.36</v>
      </c>
      <c r="P78" s="206">
        <v>25.74</v>
      </c>
      <c r="Q78" s="206">
        <v>0</v>
      </c>
      <c r="R78" s="206">
        <v>8.98</v>
      </c>
      <c r="S78" s="206">
        <v>11.17</v>
      </c>
      <c r="T78" s="206">
        <v>0</v>
      </c>
      <c r="U78" s="206">
        <v>49.95</v>
      </c>
      <c r="V78" s="206">
        <v>6.04</v>
      </c>
      <c r="W78" s="206">
        <v>19.670000000000002</v>
      </c>
      <c r="X78" s="206">
        <v>62.52</v>
      </c>
      <c r="Y78" s="206">
        <v>0</v>
      </c>
      <c r="Z78" s="206">
        <v>117.95</v>
      </c>
      <c r="AA78" s="206">
        <v>38.229999999999997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149.62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247.2</v>
      </c>
      <c r="L79" s="206">
        <v>0</v>
      </c>
      <c r="M79" s="206">
        <v>61.54</v>
      </c>
      <c r="N79" s="206">
        <v>50.06</v>
      </c>
      <c r="O79" s="206">
        <v>35.36</v>
      </c>
      <c r="P79" s="206">
        <v>26.32</v>
      </c>
      <c r="Q79" s="206">
        <v>0</v>
      </c>
      <c r="R79" s="206">
        <v>8.98</v>
      </c>
      <c r="S79" s="206">
        <v>11.17</v>
      </c>
      <c r="T79" s="206">
        <v>0</v>
      </c>
      <c r="U79" s="206">
        <v>49.95</v>
      </c>
      <c r="V79" s="206">
        <v>6.11</v>
      </c>
      <c r="W79" s="206">
        <v>19.670000000000002</v>
      </c>
      <c r="X79" s="206">
        <v>62.52</v>
      </c>
      <c r="Y79" s="206">
        <v>0</v>
      </c>
      <c r="Z79" s="206">
        <v>117.95</v>
      </c>
      <c r="AA79" s="206">
        <v>38.229999999999997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148.08000000000001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247.2</v>
      </c>
      <c r="L80" s="206">
        <v>0</v>
      </c>
      <c r="M80" s="206">
        <v>61.54</v>
      </c>
      <c r="N80" s="206">
        <v>50.06</v>
      </c>
      <c r="O80" s="206">
        <v>35.36</v>
      </c>
      <c r="P80" s="206">
        <v>26.32</v>
      </c>
      <c r="Q80" s="206">
        <v>0</v>
      </c>
      <c r="R80" s="206">
        <v>8.98</v>
      </c>
      <c r="S80" s="206">
        <v>11.17</v>
      </c>
      <c r="T80" s="206">
        <v>0</v>
      </c>
      <c r="U80" s="206">
        <v>49.95</v>
      </c>
      <c r="V80" s="206">
        <v>6.11</v>
      </c>
      <c r="W80" s="206">
        <v>19.670000000000002</v>
      </c>
      <c r="X80" s="206">
        <v>62.52</v>
      </c>
      <c r="Y80" s="206">
        <v>0</v>
      </c>
      <c r="Z80" s="206">
        <v>117.95</v>
      </c>
      <c r="AA80" s="206">
        <v>38.229999999999997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149.62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247.2</v>
      </c>
      <c r="L81" s="206">
        <v>0</v>
      </c>
      <c r="M81" s="206">
        <v>61.54</v>
      </c>
      <c r="N81" s="206">
        <v>50.06</v>
      </c>
      <c r="O81" s="206">
        <v>35.36</v>
      </c>
      <c r="P81" s="206">
        <v>26.32</v>
      </c>
      <c r="Q81" s="206">
        <v>0</v>
      </c>
      <c r="R81" s="206">
        <v>8.98</v>
      </c>
      <c r="S81" s="206">
        <v>11.17</v>
      </c>
      <c r="T81" s="206">
        <v>0</v>
      </c>
      <c r="U81" s="206">
        <v>49.95</v>
      </c>
      <c r="V81" s="206">
        <v>6.19</v>
      </c>
      <c r="W81" s="206">
        <v>19.670000000000002</v>
      </c>
      <c r="X81" s="206">
        <v>62.52</v>
      </c>
      <c r="Y81" s="206">
        <v>0</v>
      </c>
      <c r="Z81" s="206">
        <v>117.95</v>
      </c>
      <c r="AA81" s="206">
        <v>38.229999999999997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247.2</v>
      </c>
      <c r="L82" s="206">
        <v>0</v>
      </c>
      <c r="M82" s="206">
        <v>61.54</v>
      </c>
      <c r="N82" s="206">
        <v>50.06</v>
      </c>
      <c r="O82" s="206">
        <v>35.36</v>
      </c>
      <c r="P82" s="206">
        <v>26.32</v>
      </c>
      <c r="Q82" s="206">
        <v>0</v>
      </c>
      <c r="R82" s="206">
        <v>8.98</v>
      </c>
      <c r="S82" s="206">
        <v>11.17</v>
      </c>
      <c r="T82" s="206">
        <v>0</v>
      </c>
      <c r="U82" s="206">
        <v>49.95</v>
      </c>
      <c r="V82" s="206">
        <v>6.32</v>
      </c>
      <c r="W82" s="206">
        <v>19.670000000000002</v>
      </c>
      <c r="X82" s="206">
        <v>62.52</v>
      </c>
      <c r="Y82" s="206">
        <v>0</v>
      </c>
      <c r="Z82" s="206">
        <v>117.95</v>
      </c>
      <c r="AA82" s="206">
        <v>38.229999999999997</v>
      </c>
      <c r="AB82" s="206">
        <v>0</v>
      </c>
      <c r="AC82" s="206">
        <v>13.57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247.2</v>
      </c>
      <c r="L83" s="206">
        <v>0</v>
      </c>
      <c r="M83" s="206">
        <v>61.54</v>
      </c>
      <c r="N83" s="206">
        <v>50.06</v>
      </c>
      <c r="O83" s="206">
        <v>35.36</v>
      </c>
      <c r="P83" s="206">
        <v>26.32</v>
      </c>
      <c r="Q83" s="206">
        <v>0</v>
      </c>
      <c r="R83" s="206">
        <v>8.98</v>
      </c>
      <c r="S83" s="206">
        <v>11.17</v>
      </c>
      <c r="T83" s="206">
        <v>0</v>
      </c>
      <c r="U83" s="206">
        <v>49.95</v>
      </c>
      <c r="V83" s="206">
        <v>8.17</v>
      </c>
      <c r="W83" s="206">
        <v>19.670000000000002</v>
      </c>
      <c r="X83" s="206">
        <v>62.52</v>
      </c>
      <c r="Y83" s="206">
        <v>0</v>
      </c>
      <c r="Z83" s="206">
        <v>117.95</v>
      </c>
      <c r="AA83" s="206">
        <v>38.229999999999997</v>
      </c>
      <c r="AB83" s="206">
        <v>0</v>
      </c>
      <c r="AC83" s="206">
        <v>13.57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247.2</v>
      </c>
      <c r="L84" s="206">
        <v>0</v>
      </c>
      <c r="M84" s="206">
        <v>61.54</v>
      </c>
      <c r="N84" s="206">
        <v>50.06</v>
      </c>
      <c r="O84" s="206">
        <v>35.36</v>
      </c>
      <c r="P84" s="206">
        <v>26.32</v>
      </c>
      <c r="Q84" s="206">
        <v>0</v>
      </c>
      <c r="R84" s="206">
        <v>8.98</v>
      </c>
      <c r="S84" s="206">
        <v>11.17</v>
      </c>
      <c r="T84" s="206">
        <v>0</v>
      </c>
      <c r="U84" s="206">
        <v>49.95</v>
      </c>
      <c r="V84" s="206">
        <v>8.17</v>
      </c>
      <c r="W84" s="206">
        <v>19.670000000000002</v>
      </c>
      <c r="X84" s="206">
        <v>62.52</v>
      </c>
      <c r="Y84" s="206">
        <v>0</v>
      </c>
      <c r="Z84" s="206">
        <v>117.95</v>
      </c>
      <c r="AA84" s="206">
        <v>38.229999999999997</v>
      </c>
      <c r="AB84" s="206">
        <v>0</v>
      </c>
      <c r="AC84" s="206">
        <v>13.57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205.54</v>
      </c>
      <c r="L85" s="206">
        <v>0</v>
      </c>
      <c r="M85" s="206">
        <v>61.54</v>
      </c>
      <c r="N85" s="206">
        <v>50.06</v>
      </c>
      <c r="O85" s="206">
        <v>35.36</v>
      </c>
      <c r="P85" s="206">
        <v>26.32</v>
      </c>
      <c r="Q85" s="206">
        <v>0</v>
      </c>
      <c r="R85" s="206">
        <v>1.29</v>
      </c>
      <c r="S85" s="206">
        <v>1.87</v>
      </c>
      <c r="T85" s="206">
        <v>0</v>
      </c>
      <c r="U85" s="206">
        <v>49.95</v>
      </c>
      <c r="V85" s="206">
        <v>8.2899999999999991</v>
      </c>
      <c r="W85" s="206">
        <v>19.670000000000002</v>
      </c>
      <c r="X85" s="206">
        <v>62.52</v>
      </c>
      <c r="Y85" s="206">
        <v>0</v>
      </c>
      <c r="Z85" s="206">
        <v>117.95</v>
      </c>
      <c r="AA85" s="206">
        <v>38.229999999999997</v>
      </c>
      <c r="AB85" s="206">
        <v>0</v>
      </c>
      <c r="AC85" s="206">
        <v>13.57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205.54</v>
      </c>
      <c r="L86" s="206">
        <v>0</v>
      </c>
      <c r="M86" s="206">
        <v>61.54</v>
      </c>
      <c r="N86" s="206">
        <v>50.06</v>
      </c>
      <c r="O86" s="206">
        <v>35.36</v>
      </c>
      <c r="P86" s="206">
        <v>26.32</v>
      </c>
      <c r="Q86" s="206">
        <v>0</v>
      </c>
      <c r="R86" s="206">
        <v>1.29</v>
      </c>
      <c r="S86" s="206">
        <v>2.5499999999999998</v>
      </c>
      <c r="T86" s="206">
        <v>0</v>
      </c>
      <c r="U86" s="206">
        <v>49.95</v>
      </c>
      <c r="V86" s="206">
        <v>8.36</v>
      </c>
      <c r="W86" s="206">
        <v>19.670000000000002</v>
      </c>
      <c r="X86" s="206">
        <v>62.52</v>
      </c>
      <c r="Y86" s="206">
        <v>0</v>
      </c>
      <c r="Z86" s="206">
        <v>117.95</v>
      </c>
      <c r="AA86" s="206">
        <v>38.229999999999997</v>
      </c>
      <c r="AB86" s="206">
        <v>0</v>
      </c>
      <c r="AC86" s="206">
        <v>14.21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205.54</v>
      </c>
      <c r="L87" s="206">
        <v>0</v>
      </c>
      <c r="M87" s="206">
        <v>61.54</v>
      </c>
      <c r="N87" s="206">
        <v>50.06</v>
      </c>
      <c r="O87" s="206">
        <v>35.36</v>
      </c>
      <c r="P87" s="206">
        <v>26.32</v>
      </c>
      <c r="Q87" s="206">
        <v>0</v>
      </c>
      <c r="R87" s="206">
        <v>1.29</v>
      </c>
      <c r="S87" s="206">
        <v>1.87</v>
      </c>
      <c r="T87" s="206">
        <v>0</v>
      </c>
      <c r="U87" s="206">
        <v>49.95</v>
      </c>
      <c r="V87" s="206">
        <v>8.42</v>
      </c>
      <c r="W87" s="206">
        <v>19.670000000000002</v>
      </c>
      <c r="X87" s="206">
        <v>62.52</v>
      </c>
      <c r="Y87" s="206">
        <v>0</v>
      </c>
      <c r="Z87" s="206">
        <v>117.95</v>
      </c>
      <c r="AA87" s="206">
        <v>38.229999999999997</v>
      </c>
      <c r="AB87" s="206">
        <v>0</v>
      </c>
      <c r="AC87" s="206">
        <v>14.21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205.54</v>
      </c>
      <c r="L88" s="206">
        <v>0</v>
      </c>
      <c r="M88" s="206">
        <v>61.54</v>
      </c>
      <c r="N88" s="206">
        <v>50.06</v>
      </c>
      <c r="O88" s="206">
        <v>35.36</v>
      </c>
      <c r="P88" s="206">
        <v>26.32</v>
      </c>
      <c r="Q88" s="206">
        <v>0</v>
      </c>
      <c r="R88" s="206">
        <v>1.29</v>
      </c>
      <c r="S88" s="206">
        <v>1.87</v>
      </c>
      <c r="T88" s="206">
        <v>0</v>
      </c>
      <c r="U88" s="206">
        <v>49.95</v>
      </c>
      <c r="V88" s="206">
        <v>8.7200000000000006</v>
      </c>
      <c r="W88" s="206">
        <v>19.670000000000002</v>
      </c>
      <c r="X88" s="206">
        <v>62.52</v>
      </c>
      <c r="Y88" s="206">
        <v>0</v>
      </c>
      <c r="Z88" s="206">
        <v>117.95</v>
      </c>
      <c r="AA88" s="206">
        <v>38.229999999999997</v>
      </c>
      <c r="AB88" s="206">
        <v>0</v>
      </c>
      <c r="AC88" s="206">
        <v>14.21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205.54</v>
      </c>
      <c r="L89" s="206">
        <v>0</v>
      </c>
      <c r="M89" s="206">
        <v>61.54</v>
      </c>
      <c r="N89" s="206">
        <v>50.06</v>
      </c>
      <c r="O89" s="206">
        <v>35.36</v>
      </c>
      <c r="P89" s="206">
        <v>26.32</v>
      </c>
      <c r="Q89" s="206">
        <v>0</v>
      </c>
      <c r="R89" s="206">
        <v>1.9</v>
      </c>
      <c r="S89" s="206">
        <v>3.24</v>
      </c>
      <c r="T89" s="206">
        <v>0</v>
      </c>
      <c r="U89" s="206">
        <v>49.95</v>
      </c>
      <c r="V89" s="206">
        <v>8.7799999999999994</v>
      </c>
      <c r="W89" s="206">
        <v>19.670000000000002</v>
      </c>
      <c r="X89" s="206">
        <v>62.52</v>
      </c>
      <c r="Y89" s="206">
        <v>0</v>
      </c>
      <c r="Z89" s="206">
        <v>117.95</v>
      </c>
      <c r="AA89" s="206">
        <v>38.229999999999997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205.54</v>
      </c>
      <c r="L90" s="206">
        <v>0</v>
      </c>
      <c r="M90" s="206">
        <v>61.54</v>
      </c>
      <c r="N90" s="206">
        <v>50.06</v>
      </c>
      <c r="O90" s="206">
        <v>35.36</v>
      </c>
      <c r="P90" s="206">
        <v>26.32</v>
      </c>
      <c r="Q90" s="206">
        <v>0</v>
      </c>
      <c r="R90" s="206">
        <v>1.9</v>
      </c>
      <c r="S90" s="206">
        <v>3.24</v>
      </c>
      <c r="T90" s="206">
        <v>0</v>
      </c>
      <c r="U90" s="206">
        <v>49.95</v>
      </c>
      <c r="V90" s="206">
        <v>8.7799999999999994</v>
      </c>
      <c r="W90" s="206">
        <v>19.670000000000002</v>
      </c>
      <c r="X90" s="206">
        <v>62.52</v>
      </c>
      <c r="Y90" s="206">
        <v>0</v>
      </c>
      <c r="Z90" s="206">
        <v>117.95</v>
      </c>
      <c r="AA90" s="206">
        <v>38.229999999999997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79.59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205.54</v>
      </c>
      <c r="L91" s="206">
        <v>0</v>
      </c>
      <c r="M91" s="206">
        <v>61.54</v>
      </c>
      <c r="N91" s="206">
        <v>50.06</v>
      </c>
      <c r="O91" s="206">
        <v>35.36</v>
      </c>
      <c r="P91" s="206">
        <v>26.32</v>
      </c>
      <c r="Q91" s="206">
        <v>0</v>
      </c>
      <c r="R91" s="206">
        <v>1.9</v>
      </c>
      <c r="S91" s="206">
        <v>3.24</v>
      </c>
      <c r="T91" s="206">
        <v>0</v>
      </c>
      <c r="U91" s="206">
        <v>49.95</v>
      </c>
      <c r="V91" s="206">
        <v>8.7799999999999994</v>
      </c>
      <c r="W91" s="206">
        <v>19.670000000000002</v>
      </c>
      <c r="X91" s="206">
        <v>62.52</v>
      </c>
      <c r="Y91" s="206">
        <v>0</v>
      </c>
      <c r="Z91" s="206">
        <v>117.95</v>
      </c>
      <c r="AA91" s="206">
        <v>38.229999999999997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79.59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205.54</v>
      </c>
      <c r="L92" s="206">
        <v>0</v>
      </c>
      <c r="M92" s="206">
        <v>61.54</v>
      </c>
      <c r="N92" s="206">
        <v>50.06</v>
      </c>
      <c r="O92" s="206">
        <v>35.36</v>
      </c>
      <c r="P92" s="206">
        <v>26.32</v>
      </c>
      <c r="Q92" s="206">
        <v>0</v>
      </c>
      <c r="R92" s="206">
        <v>1.9</v>
      </c>
      <c r="S92" s="206">
        <v>3.24</v>
      </c>
      <c r="T92" s="206">
        <v>0</v>
      </c>
      <c r="U92" s="206">
        <v>49.95</v>
      </c>
      <c r="V92" s="206">
        <v>8.7799999999999994</v>
      </c>
      <c r="W92" s="206">
        <v>19.670000000000002</v>
      </c>
      <c r="X92" s="206">
        <v>62.52</v>
      </c>
      <c r="Y92" s="206">
        <v>0</v>
      </c>
      <c r="Z92" s="206">
        <v>117.95</v>
      </c>
      <c r="AA92" s="206">
        <v>38.229999999999997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79.59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205.54</v>
      </c>
      <c r="L93" s="206">
        <v>0</v>
      </c>
      <c r="M93" s="206">
        <v>61.54</v>
      </c>
      <c r="N93" s="206">
        <v>50.06</v>
      </c>
      <c r="O93" s="206">
        <v>35.36</v>
      </c>
      <c r="P93" s="206">
        <v>26.32</v>
      </c>
      <c r="Q93" s="206">
        <v>0</v>
      </c>
      <c r="R93" s="206">
        <v>1.9</v>
      </c>
      <c r="S93" s="206">
        <v>3</v>
      </c>
      <c r="T93" s="206">
        <v>0</v>
      </c>
      <c r="U93" s="206">
        <v>49.95</v>
      </c>
      <c r="V93" s="206">
        <v>8.7799999999999994</v>
      </c>
      <c r="W93" s="206">
        <v>19.670000000000002</v>
      </c>
      <c r="X93" s="206">
        <v>62.52</v>
      </c>
      <c r="Y93" s="206">
        <v>0</v>
      </c>
      <c r="Z93" s="206">
        <v>117.95</v>
      </c>
      <c r="AA93" s="206">
        <v>38.229999999999997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79.59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205.54</v>
      </c>
      <c r="L94" s="206">
        <v>0</v>
      </c>
      <c r="M94" s="206">
        <v>61.54</v>
      </c>
      <c r="N94" s="206">
        <v>50.06</v>
      </c>
      <c r="O94" s="206">
        <v>35.36</v>
      </c>
      <c r="P94" s="206">
        <v>26.32</v>
      </c>
      <c r="Q94" s="206">
        <v>0</v>
      </c>
      <c r="R94" s="206">
        <v>1.9</v>
      </c>
      <c r="S94" s="206">
        <v>3.24</v>
      </c>
      <c r="T94" s="206">
        <v>0</v>
      </c>
      <c r="U94" s="206">
        <v>49.95</v>
      </c>
      <c r="V94" s="206">
        <v>8.7799999999999994</v>
      </c>
      <c r="W94" s="206">
        <v>19.670000000000002</v>
      </c>
      <c r="X94" s="206">
        <v>62.52</v>
      </c>
      <c r="Y94" s="206">
        <v>0</v>
      </c>
      <c r="Z94" s="206">
        <v>117.95</v>
      </c>
      <c r="AA94" s="206">
        <v>38.229999999999997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79.59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205.54</v>
      </c>
      <c r="L95" s="206">
        <v>0</v>
      </c>
      <c r="M95" s="206">
        <v>61.54</v>
      </c>
      <c r="N95" s="206">
        <v>50.06</v>
      </c>
      <c r="O95" s="206">
        <v>35.36</v>
      </c>
      <c r="P95" s="206">
        <v>26.32</v>
      </c>
      <c r="Q95" s="206">
        <v>0</v>
      </c>
      <c r="R95" s="206">
        <v>1.9</v>
      </c>
      <c r="S95" s="206">
        <v>3.58</v>
      </c>
      <c r="T95" s="206">
        <v>0</v>
      </c>
      <c r="U95" s="206">
        <v>49.95</v>
      </c>
      <c r="V95" s="206">
        <v>8.7799999999999994</v>
      </c>
      <c r="W95" s="206">
        <v>19.670000000000002</v>
      </c>
      <c r="X95" s="206">
        <v>62.52</v>
      </c>
      <c r="Y95" s="206">
        <v>0</v>
      </c>
      <c r="Z95" s="206">
        <v>117.95</v>
      </c>
      <c r="AA95" s="206">
        <v>38.229999999999997</v>
      </c>
      <c r="AB95" s="206">
        <v>0</v>
      </c>
      <c r="AC95" s="206">
        <v>14.21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79.59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205.54</v>
      </c>
      <c r="L96" s="206">
        <v>0</v>
      </c>
      <c r="M96" s="206">
        <v>61.54</v>
      </c>
      <c r="N96" s="206">
        <v>50.06</v>
      </c>
      <c r="O96" s="206">
        <v>35.36</v>
      </c>
      <c r="P96" s="206">
        <v>26.32</v>
      </c>
      <c r="Q96" s="206">
        <v>0</v>
      </c>
      <c r="R96" s="206">
        <v>1.9</v>
      </c>
      <c r="S96" s="206">
        <v>3.58</v>
      </c>
      <c r="T96" s="206">
        <v>0</v>
      </c>
      <c r="U96" s="206">
        <v>49.95</v>
      </c>
      <c r="V96" s="206">
        <v>8.7799999999999994</v>
      </c>
      <c r="W96" s="206">
        <v>19.670000000000002</v>
      </c>
      <c r="X96" s="206">
        <v>62.52</v>
      </c>
      <c r="Y96" s="206">
        <v>0</v>
      </c>
      <c r="Z96" s="206">
        <v>117.95</v>
      </c>
      <c r="AA96" s="206">
        <v>38.229999999999997</v>
      </c>
      <c r="AB96" s="206">
        <v>0</v>
      </c>
      <c r="AC96" s="206">
        <v>14.21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79.59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205.54</v>
      </c>
      <c r="L97" s="206">
        <v>0</v>
      </c>
      <c r="M97" s="206">
        <v>61.54</v>
      </c>
      <c r="N97" s="206">
        <v>50.06</v>
      </c>
      <c r="O97" s="206">
        <v>35.36</v>
      </c>
      <c r="P97" s="206">
        <v>26.32</v>
      </c>
      <c r="Q97" s="206">
        <v>0</v>
      </c>
      <c r="R97" s="206">
        <v>1.9</v>
      </c>
      <c r="S97" s="206">
        <v>3.58</v>
      </c>
      <c r="T97" s="206">
        <v>0</v>
      </c>
      <c r="U97" s="206">
        <v>49.95</v>
      </c>
      <c r="V97" s="206">
        <v>8.7799999999999994</v>
      </c>
      <c r="W97" s="206">
        <v>19.670000000000002</v>
      </c>
      <c r="X97" s="206">
        <v>62.52</v>
      </c>
      <c r="Y97" s="206">
        <v>0</v>
      </c>
      <c r="Z97" s="206">
        <v>117.95</v>
      </c>
      <c r="AA97" s="206">
        <v>38.229999999999997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79.59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205.54</v>
      </c>
      <c r="L98" s="206">
        <v>0</v>
      </c>
      <c r="M98" s="206">
        <v>61.54</v>
      </c>
      <c r="N98" s="206">
        <v>50.06</v>
      </c>
      <c r="O98" s="206">
        <v>35.36</v>
      </c>
      <c r="P98" s="206">
        <v>26.32</v>
      </c>
      <c r="Q98" s="206">
        <v>0</v>
      </c>
      <c r="R98" s="206">
        <v>1.9</v>
      </c>
      <c r="S98" s="206">
        <v>3.58</v>
      </c>
      <c r="T98" s="206">
        <v>0</v>
      </c>
      <c r="U98" s="206">
        <v>49.95</v>
      </c>
      <c r="V98" s="206">
        <v>8.7799999999999994</v>
      </c>
      <c r="W98" s="206">
        <v>19.670000000000002</v>
      </c>
      <c r="X98" s="206">
        <v>62.52</v>
      </c>
      <c r="Y98" s="206">
        <v>0</v>
      </c>
      <c r="Z98" s="206">
        <v>117.95</v>
      </c>
      <c r="AA98" s="206">
        <v>38.229999999999997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79.59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5.3113025000000045</v>
      </c>
      <c r="L99">
        <f t="shared" si="0"/>
        <v>0</v>
      </c>
      <c r="M99">
        <f t="shared" si="0"/>
        <v>1.4769599999999994</v>
      </c>
      <c r="N99">
        <f t="shared" si="0"/>
        <v>1.2014400000000005</v>
      </c>
      <c r="O99">
        <f t="shared" si="0"/>
        <v>0.84864000000000051</v>
      </c>
      <c r="P99">
        <f t="shared" si="0"/>
        <v>0.60449500000000078</v>
      </c>
      <c r="Q99">
        <f t="shared" si="0"/>
        <v>0</v>
      </c>
      <c r="R99">
        <f t="shared" si="0"/>
        <v>9.3842499999999995E-2</v>
      </c>
      <c r="S99">
        <f t="shared" si="0"/>
        <v>0.13115750000000004</v>
      </c>
      <c r="T99">
        <f t="shared" si="0"/>
        <v>0</v>
      </c>
      <c r="U99">
        <f t="shared" si="0"/>
        <v>1.1957399999999976</v>
      </c>
      <c r="V99">
        <f t="shared" si="0"/>
        <v>0.17440999999999984</v>
      </c>
      <c r="W99">
        <f t="shared" si="0"/>
        <v>0.47208000000000061</v>
      </c>
      <c r="X99">
        <f t="shared" si="0"/>
        <v>1.480420000000003</v>
      </c>
      <c r="Y99">
        <f t="shared" si="0"/>
        <v>0</v>
      </c>
      <c r="Z99">
        <f t="shared" si="0"/>
        <v>2.831400000000003</v>
      </c>
      <c r="AA99">
        <f t="shared" si="0"/>
        <v>0.91769000000000045</v>
      </c>
      <c r="AB99">
        <f t="shared" si="0"/>
        <v>0</v>
      </c>
      <c r="AC99">
        <f t="shared" si="0"/>
        <v>0.32649750000000011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2.0434750000000004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0.44681749999999998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</v>
      </c>
      <c r="L3" s="206">
        <v>0</v>
      </c>
      <c r="M3" s="206">
        <v>0</v>
      </c>
      <c r="N3" s="206">
        <v>28.95</v>
      </c>
      <c r="O3" s="206">
        <v>24.31</v>
      </c>
      <c r="P3" s="206">
        <v>66.63</v>
      </c>
      <c r="Q3" s="206">
        <v>0</v>
      </c>
      <c r="R3" s="206">
        <v>3</v>
      </c>
      <c r="S3" s="206">
        <v>2.0099999999999998</v>
      </c>
      <c r="T3" s="206">
        <v>0</v>
      </c>
      <c r="U3" s="206">
        <v>264.26</v>
      </c>
      <c r="V3" s="206">
        <v>0.19</v>
      </c>
      <c r="W3" s="206">
        <v>11.38</v>
      </c>
      <c r="X3" s="206">
        <v>36.159999999999997</v>
      </c>
      <c r="Y3" s="206">
        <v>0</v>
      </c>
      <c r="Z3" s="206">
        <v>68.209999999999994</v>
      </c>
      <c r="AA3" s="206">
        <v>9.65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</v>
      </c>
      <c r="L4" s="206">
        <v>0</v>
      </c>
      <c r="M4" s="206">
        <v>0</v>
      </c>
      <c r="N4" s="206">
        <v>28.95</v>
      </c>
      <c r="O4" s="206">
        <v>24.31</v>
      </c>
      <c r="P4" s="206">
        <v>66.63</v>
      </c>
      <c r="Q4" s="206">
        <v>0</v>
      </c>
      <c r="R4" s="206">
        <v>3</v>
      </c>
      <c r="S4" s="206">
        <v>2.0099999999999998</v>
      </c>
      <c r="T4" s="206">
        <v>0</v>
      </c>
      <c r="U4" s="206">
        <v>264.26</v>
      </c>
      <c r="V4" s="206">
        <v>0</v>
      </c>
      <c r="W4" s="206">
        <v>11.38</v>
      </c>
      <c r="X4" s="206">
        <v>36.159999999999997</v>
      </c>
      <c r="Y4" s="206">
        <v>0</v>
      </c>
      <c r="Z4" s="206">
        <v>68.209999999999994</v>
      </c>
      <c r="AA4" s="206">
        <v>9.65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38.6</v>
      </c>
      <c r="L5" s="206">
        <v>0</v>
      </c>
      <c r="M5" s="206">
        <v>0</v>
      </c>
      <c r="N5" s="206">
        <v>28.95</v>
      </c>
      <c r="O5" s="206">
        <v>24.31</v>
      </c>
      <c r="P5" s="206">
        <v>66.63</v>
      </c>
      <c r="Q5" s="206">
        <v>0</v>
      </c>
      <c r="R5" s="206">
        <v>3</v>
      </c>
      <c r="S5" s="206">
        <v>2.0099999999999998</v>
      </c>
      <c r="T5" s="206">
        <v>0</v>
      </c>
      <c r="U5" s="206">
        <v>264.26</v>
      </c>
      <c r="V5" s="206">
        <v>0</v>
      </c>
      <c r="W5" s="206">
        <v>11.38</v>
      </c>
      <c r="X5" s="206">
        <v>36.159999999999997</v>
      </c>
      <c r="Y5" s="206">
        <v>0</v>
      </c>
      <c r="Z5" s="206">
        <v>68.209999999999994</v>
      </c>
      <c r="AA5" s="206">
        <v>9.65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</v>
      </c>
      <c r="L6" s="206">
        <v>0</v>
      </c>
      <c r="M6" s="206">
        <v>0</v>
      </c>
      <c r="N6" s="206">
        <v>28.95</v>
      </c>
      <c r="O6" s="206">
        <v>24.31</v>
      </c>
      <c r="P6" s="206">
        <v>66.63</v>
      </c>
      <c r="Q6" s="206">
        <v>0</v>
      </c>
      <c r="R6" s="206">
        <v>3</v>
      </c>
      <c r="S6" s="206">
        <v>2.0099999999999998</v>
      </c>
      <c r="T6" s="206">
        <v>0</v>
      </c>
      <c r="U6" s="206">
        <v>264.26</v>
      </c>
      <c r="V6" s="206">
        <v>0</v>
      </c>
      <c r="W6" s="206">
        <v>11.38</v>
      </c>
      <c r="X6" s="206">
        <v>36.159999999999997</v>
      </c>
      <c r="Y6" s="206">
        <v>0</v>
      </c>
      <c r="Z6" s="206">
        <v>68.209999999999994</v>
      </c>
      <c r="AA6" s="206">
        <v>9.65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</v>
      </c>
      <c r="L7" s="206">
        <v>0</v>
      </c>
      <c r="M7" s="206">
        <v>0</v>
      </c>
      <c r="N7" s="206">
        <v>28.95</v>
      </c>
      <c r="O7" s="206">
        <v>24.31</v>
      </c>
      <c r="P7" s="206">
        <v>66.63</v>
      </c>
      <c r="Q7" s="206">
        <v>0</v>
      </c>
      <c r="R7" s="206">
        <v>3</v>
      </c>
      <c r="S7" s="206">
        <v>2.0099999999999998</v>
      </c>
      <c r="T7" s="206">
        <v>0</v>
      </c>
      <c r="U7" s="206">
        <v>264.26</v>
      </c>
      <c r="V7" s="206">
        <v>0</v>
      </c>
      <c r="W7" s="206">
        <v>11.38</v>
      </c>
      <c r="X7" s="206">
        <v>36.159999999999997</v>
      </c>
      <c r="Y7" s="206">
        <v>0</v>
      </c>
      <c r="Z7" s="206">
        <v>32.81</v>
      </c>
      <c r="AA7" s="206">
        <v>9.65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38.6</v>
      </c>
      <c r="L8" s="206">
        <v>0</v>
      </c>
      <c r="M8" s="206">
        <v>0</v>
      </c>
      <c r="N8" s="206">
        <v>28.95</v>
      </c>
      <c r="O8" s="206">
        <v>24.31</v>
      </c>
      <c r="P8" s="206">
        <v>66.63</v>
      </c>
      <c r="Q8" s="206">
        <v>0</v>
      </c>
      <c r="R8" s="206">
        <v>3</v>
      </c>
      <c r="S8" s="206">
        <v>2.0099999999999998</v>
      </c>
      <c r="T8" s="206">
        <v>0</v>
      </c>
      <c r="U8" s="206">
        <v>264.26</v>
      </c>
      <c r="V8" s="206">
        <v>0</v>
      </c>
      <c r="W8" s="206">
        <v>11.38</v>
      </c>
      <c r="X8" s="206">
        <v>36.159999999999997</v>
      </c>
      <c r="Y8" s="206">
        <v>0</v>
      </c>
      <c r="Z8" s="206">
        <v>32.81</v>
      </c>
      <c r="AA8" s="206">
        <v>9.65</v>
      </c>
      <c r="AB8" s="206">
        <v>0</v>
      </c>
      <c r="AC8" s="206">
        <v>7.78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38.6</v>
      </c>
      <c r="L9" s="206">
        <v>0</v>
      </c>
      <c r="M9" s="206">
        <v>0</v>
      </c>
      <c r="N9" s="206">
        <v>28.95</v>
      </c>
      <c r="O9" s="206">
        <v>24.31</v>
      </c>
      <c r="P9" s="206">
        <v>66.63</v>
      </c>
      <c r="Q9" s="206">
        <v>0</v>
      </c>
      <c r="R9" s="206">
        <v>3</v>
      </c>
      <c r="S9" s="206">
        <v>2.0099999999999998</v>
      </c>
      <c r="T9" s="206">
        <v>0</v>
      </c>
      <c r="U9" s="206">
        <v>264.26</v>
      </c>
      <c r="V9" s="206">
        <v>0</v>
      </c>
      <c r="W9" s="206">
        <v>11.38</v>
      </c>
      <c r="X9" s="206">
        <v>36.159999999999997</v>
      </c>
      <c r="Y9" s="206">
        <v>0</v>
      </c>
      <c r="Z9" s="206">
        <v>32.81</v>
      </c>
      <c r="AA9" s="206">
        <v>9.65</v>
      </c>
      <c r="AB9" s="206">
        <v>0</v>
      </c>
      <c r="AC9" s="206">
        <v>7.78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38.6</v>
      </c>
      <c r="L10" s="206">
        <v>0</v>
      </c>
      <c r="M10" s="206">
        <v>0</v>
      </c>
      <c r="N10" s="206">
        <v>28.95</v>
      </c>
      <c r="O10" s="206">
        <v>24.31</v>
      </c>
      <c r="P10" s="206">
        <v>66.63</v>
      </c>
      <c r="Q10" s="206">
        <v>0</v>
      </c>
      <c r="R10" s="206">
        <v>3</v>
      </c>
      <c r="S10" s="206">
        <v>2.0099999999999998</v>
      </c>
      <c r="T10" s="206">
        <v>0</v>
      </c>
      <c r="U10" s="206">
        <v>264.26</v>
      </c>
      <c r="V10" s="206">
        <v>0</v>
      </c>
      <c r="W10" s="206">
        <v>11.38</v>
      </c>
      <c r="X10" s="206">
        <v>36.159999999999997</v>
      </c>
      <c r="Y10" s="206">
        <v>0</v>
      </c>
      <c r="Z10" s="206">
        <v>32.81</v>
      </c>
      <c r="AA10" s="206">
        <v>9.65</v>
      </c>
      <c r="AB10" s="206">
        <v>0</v>
      </c>
      <c r="AC10" s="206">
        <v>7.78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38.6</v>
      </c>
      <c r="L11" s="206">
        <v>0</v>
      </c>
      <c r="M11" s="206">
        <v>0</v>
      </c>
      <c r="N11" s="206">
        <v>28.95</v>
      </c>
      <c r="O11" s="206">
        <v>24.31</v>
      </c>
      <c r="P11" s="206">
        <v>66.63</v>
      </c>
      <c r="Q11" s="206">
        <v>0</v>
      </c>
      <c r="R11" s="206">
        <v>3</v>
      </c>
      <c r="S11" s="206">
        <v>2.0099999999999998</v>
      </c>
      <c r="T11" s="206">
        <v>0</v>
      </c>
      <c r="U11" s="206">
        <v>264.26</v>
      </c>
      <c r="V11" s="206">
        <v>0</v>
      </c>
      <c r="W11" s="206">
        <v>11.38</v>
      </c>
      <c r="X11" s="206">
        <v>34.74</v>
      </c>
      <c r="Y11" s="206">
        <v>0</v>
      </c>
      <c r="Z11" s="206">
        <v>32.81</v>
      </c>
      <c r="AA11" s="206">
        <v>9.65</v>
      </c>
      <c r="AB11" s="206">
        <v>0</v>
      </c>
      <c r="AC11" s="206">
        <v>7.78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38.6</v>
      </c>
      <c r="L12" s="206">
        <v>0</v>
      </c>
      <c r="M12" s="206">
        <v>0</v>
      </c>
      <c r="N12" s="206">
        <v>28.95</v>
      </c>
      <c r="O12" s="206">
        <v>24.31</v>
      </c>
      <c r="P12" s="206">
        <v>66.63</v>
      </c>
      <c r="Q12" s="206">
        <v>0</v>
      </c>
      <c r="R12" s="206">
        <v>3</v>
      </c>
      <c r="S12" s="206">
        <v>2.0099999999999998</v>
      </c>
      <c r="T12" s="206">
        <v>0</v>
      </c>
      <c r="U12" s="206">
        <v>264.26</v>
      </c>
      <c r="V12" s="206">
        <v>0</v>
      </c>
      <c r="W12" s="206">
        <v>11.38</v>
      </c>
      <c r="X12" s="206">
        <v>34.74</v>
      </c>
      <c r="Y12" s="206">
        <v>0</v>
      </c>
      <c r="Z12" s="206">
        <v>32.81</v>
      </c>
      <c r="AA12" s="206">
        <v>9.65</v>
      </c>
      <c r="AB12" s="206">
        <v>0</v>
      </c>
      <c r="AC12" s="206">
        <v>7.78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38.6</v>
      </c>
      <c r="L13" s="206">
        <v>0</v>
      </c>
      <c r="M13" s="206">
        <v>0</v>
      </c>
      <c r="N13" s="206">
        <v>28.95</v>
      </c>
      <c r="O13" s="206">
        <v>24.31</v>
      </c>
      <c r="P13" s="206">
        <v>66.63</v>
      </c>
      <c r="Q13" s="206">
        <v>0</v>
      </c>
      <c r="R13" s="206">
        <v>3</v>
      </c>
      <c r="S13" s="206">
        <v>3.22</v>
      </c>
      <c r="T13" s="206">
        <v>0</v>
      </c>
      <c r="U13" s="206">
        <v>264.26</v>
      </c>
      <c r="V13" s="206">
        <v>0</v>
      </c>
      <c r="W13" s="206">
        <v>11.38</v>
      </c>
      <c r="X13" s="206">
        <v>34.74</v>
      </c>
      <c r="Y13" s="206">
        <v>0</v>
      </c>
      <c r="Z13" s="206">
        <v>32.81</v>
      </c>
      <c r="AA13" s="206">
        <v>9.65</v>
      </c>
      <c r="AB13" s="206">
        <v>0</v>
      </c>
      <c r="AC13" s="206">
        <v>7.78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38.6</v>
      </c>
      <c r="L14" s="206">
        <v>0</v>
      </c>
      <c r="M14" s="206">
        <v>0</v>
      </c>
      <c r="N14" s="206">
        <v>28.95</v>
      </c>
      <c r="O14" s="206">
        <v>24.31</v>
      </c>
      <c r="P14" s="206">
        <v>66.63</v>
      </c>
      <c r="Q14" s="206">
        <v>0</v>
      </c>
      <c r="R14" s="206">
        <v>3</v>
      </c>
      <c r="S14" s="206">
        <v>3.22</v>
      </c>
      <c r="T14" s="206">
        <v>0</v>
      </c>
      <c r="U14" s="206">
        <v>264.26</v>
      </c>
      <c r="V14" s="206">
        <v>0</v>
      </c>
      <c r="W14" s="206">
        <v>11.38</v>
      </c>
      <c r="X14" s="206">
        <v>34.74</v>
      </c>
      <c r="Y14" s="206">
        <v>0</v>
      </c>
      <c r="Z14" s="206">
        <v>32.81</v>
      </c>
      <c r="AA14" s="206">
        <v>9.65</v>
      </c>
      <c r="AB14" s="206">
        <v>0</v>
      </c>
      <c r="AC14" s="206">
        <v>7.78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39.770000000000003</v>
      </c>
      <c r="L15" s="206">
        <v>0</v>
      </c>
      <c r="M15" s="206">
        <v>0</v>
      </c>
      <c r="N15" s="206">
        <v>28.95</v>
      </c>
      <c r="O15" s="206">
        <v>24.31</v>
      </c>
      <c r="P15" s="206">
        <v>66.63</v>
      </c>
      <c r="Q15" s="206">
        <v>0</v>
      </c>
      <c r="R15" s="206">
        <v>3</v>
      </c>
      <c r="S15" s="206">
        <v>2.83</v>
      </c>
      <c r="T15" s="206">
        <v>0</v>
      </c>
      <c r="U15" s="206">
        <v>264.26</v>
      </c>
      <c r="V15" s="206">
        <v>0</v>
      </c>
      <c r="W15" s="206">
        <v>11.38</v>
      </c>
      <c r="X15" s="206">
        <v>34.74</v>
      </c>
      <c r="Y15" s="206">
        <v>0</v>
      </c>
      <c r="Z15" s="206">
        <v>32.81</v>
      </c>
      <c r="AA15" s="206">
        <v>9.65</v>
      </c>
      <c r="AB15" s="206">
        <v>0</v>
      </c>
      <c r="AC15" s="206">
        <v>7.78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39.770000000000003</v>
      </c>
      <c r="L16" s="206">
        <v>0</v>
      </c>
      <c r="M16" s="206">
        <v>0</v>
      </c>
      <c r="N16" s="206">
        <v>28.95</v>
      </c>
      <c r="O16" s="206">
        <v>24.31</v>
      </c>
      <c r="P16" s="206">
        <v>66.63</v>
      </c>
      <c r="Q16" s="206">
        <v>0</v>
      </c>
      <c r="R16" s="206">
        <v>3</v>
      </c>
      <c r="S16" s="206">
        <v>2.83</v>
      </c>
      <c r="T16" s="206">
        <v>0</v>
      </c>
      <c r="U16" s="206">
        <v>264.26</v>
      </c>
      <c r="V16" s="206">
        <v>0</v>
      </c>
      <c r="W16" s="206">
        <v>11.38</v>
      </c>
      <c r="X16" s="206">
        <v>34.74</v>
      </c>
      <c r="Y16" s="206">
        <v>0</v>
      </c>
      <c r="Z16" s="206">
        <v>32.81</v>
      </c>
      <c r="AA16" s="206">
        <v>9.65</v>
      </c>
      <c r="AB16" s="206">
        <v>0</v>
      </c>
      <c r="AC16" s="206">
        <v>7.78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38.6</v>
      </c>
      <c r="L17" s="206">
        <v>0</v>
      </c>
      <c r="M17" s="206">
        <v>0</v>
      </c>
      <c r="N17" s="206">
        <v>28.95</v>
      </c>
      <c r="O17" s="206">
        <v>24.31</v>
      </c>
      <c r="P17" s="206">
        <v>66.63</v>
      </c>
      <c r="Q17" s="206">
        <v>0</v>
      </c>
      <c r="R17" s="206">
        <v>2.9</v>
      </c>
      <c r="S17" s="206">
        <v>2</v>
      </c>
      <c r="T17" s="206">
        <v>0</v>
      </c>
      <c r="U17" s="206">
        <v>264.26</v>
      </c>
      <c r="V17" s="206">
        <v>0</v>
      </c>
      <c r="W17" s="206">
        <v>11.38</v>
      </c>
      <c r="X17" s="206">
        <v>34.74</v>
      </c>
      <c r="Y17" s="206">
        <v>0</v>
      </c>
      <c r="Z17" s="206">
        <v>32.81</v>
      </c>
      <c r="AA17" s="206">
        <v>9.65</v>
      </c>
      <c r="AB17" s="206">
        <v>0</v>
      </c>
      <c r="AC17" s="206">
        <v>7.78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38.6</v>
      </c>
      <c r="L18" s="206">
        <v>0</v>
      </c>
      <c r="M18" s="206">
        <v>0</v>
      </c>
      <c r="N18" s="206">
        <v>28.95</v>
      </c>
      <c r="O18" s="206">
        <v>24.31</v>
      </c>
      <c r="P18" s="206">
        <v>66.63</v>
      </c>
      <c r="Q18" s="206">
        <v>0</v>
      </c>
      <c r="R18" s="206">
        <v>2.9</v>
      </c>
      <c r="S18" s="206">
        <v>2</v>
      </c>
      <c r="T18" s="206">
        <v>0</v>
      </c>
      <c r="U18" s="206">
        <v>264.26</v>
      </c>
      <c r="V18" s="206">
        <v>0</v>
      </c>
      <c r="W18" s="206">
        <v>11.38</v>
      </c>
      <c r="X18" s="206">
        <v>34.74</v>
      </c>
      <c r="Y18" s="206">
        <v>0</v>
      </c>
      <c r="Z18" s="206">
        <v>32.81</v>
      </c>
      <c r="AA18" s="206">
        <v>9.65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38.6</v>
      </c>
      <c r="L19" s="206">
        <v>0</v>
      </c>
      <c r="M19" s="206">
        <v>0</v>
      </c>
      <c r="N19" s="206">
        <v>28.95</v>
      </c>
      <c r="O19" s="206">
        <v>24.31</v>
      </c>
      <c r="P19" s="206">
        <v>66.63</v>
      </c>
      <c r="Q19" s="206">
        <v>0</v>
      </c>
      <c r="R19" s="206">
        <v>2.9</v>
      </c>
      <c r="S19" s="206">
        <v>2</v>
      </c>
      <c r="T19" s="206">
        <v>0</v>
      </c>
      <c r="U19" s="206">
        <v>264.26</v>
      </c>
      <c r="V19" s="206">
        <v>0</v>
      </c>
      <c r="W19" s="206">
        <v>11.38</v>
      </c>
      <c r="X19" s="206">
        <v>34.74</v>
      </c>
      <c r="Y19" s="206">
        <v>0</v>
      </c>
      <c r="Z19" s="206">
        <v>32.81</v>
      </c>
      <c r="AA19" s="206">
        <v>9.65</v>
      </c>
      <c r="AB19" s="206">
        <v>0</v>
      </c>
      <c r="AC19" s="206">
        <v>7.78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38.6</v>
      </c>
      <c r="L20" s="206">
        <v>0</v>
      </c>
      <c r="M20" s="206">
        <v>0</v>
      </c>
      <c r="N20" s="206">
        <v>28.95</v>
      </c>
      <c r="O20" s="206">
        <v>24.31</v>
      </c>
      <c r="P20" s="206">
        <v>66.63</v>
      </c>
      <c r="Q20" s="206">
        <v>0</v>
      </c>
      <c r="R20" s="206">
        <v>2.9</v>
      </c>
      <c r="S20" s="206">
        <v>2</v>
      </c>
      <c r="T20" s="206">
        <v>0</v>
      </c>
      <c r="U20" s="206">
        <v>264.26</v>
      </c>
      <c r="V20" s="206">
        <v>0</v>
      </c>
      <c r="W20" s="206">
        <v>11.38</v>
      </c>
      <c r="X20" s="206">
        <v>34.74</v>
      </c>
      <c r="Y20" s="206">
        <v>0</v>
      </c>
      <c r="Z20" s="206">
        <v>32.81</v>
      </c>
      <c r="AA20" s="206">
        <v>9.65</v>
      </c>
      <c r="AB20" s="206">
        <v>0</v>
      </c>
      <c r="AC20" s="206">
        <v>7.78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38.6</v>
      </c>
      <c r="L21" s="206">
        <v>0</v>
      </c>
      <c r="M21" s="206">
        <v>0</v>
      </c>
      <c r="N21" s="206">
        <v>28.95</v>
      </c>
      <c r="O21" s="206">
        <v>24.31</v>
      </c>
      <c r="P21" s="206">
        <v>66.63</v>
      </c>
      <c r="Q21" s="206">
        <v>0</v>
      </c>
      <c r="R21" s="206">
        <v>2.9</v>
      </c>
      <c r="S21" s="206">
        <v>2</v>
      </c>
      <c r="T21" s="206">
        <v>0</v>
      </c>
      <c r="U21" s="206">
        <v>264.26</v>
      </c>
      <c r="V21" s="206">
        <v>0</v>
      </c>
      <c r="W21" s="206">
        <v>11.38</v>
      </c>
      <c r="X21" s="206">
        <v>34.74</v>
      </c>
      <c r="Y21" s="206">
        <v>0</v>
      </c>
      <c r="Z21" s="206">
        <v>32.81</v>
      </c>
      <c r="AA21" s="206">
        <v>9.65</v>
      </c>
      <c r="AB21" s="206">
        <v>0</v>
      </c>
      <c r="AC21" s="206">
        <v>7.78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38.6</v>
      </c>
      <c r="L22" s="206">
        <v>0</v>
      </c>
      <c r="M22" s="206">
        <v>0</v>
      </c>
      <c r="N22" s="206">
        <v>28.95</v>
      </c>
      <c r="O22" s="206">
        <v>24.31</v>
      </c>
      <c r="P22" s="206">
        <v>66.63</v>
      </c>
      <c r="Q22" s="206">
        <v>0</v>
      </c>
      <c r="R22" s="206">
        <v>2.9</v>
      </c>
      <c r="S22" s="206">
        <v>2</v>
      </c>
      <c r="T22" s="206">
        <v>0</v>
      </c>
      <c r="U22" s="206">
        <v>264.26</v>
      </c>
      <c r="V22" s="206">
        <v>0</v>
      </c>
      <c r="W22" s="206">
        <v>11.38</v>
      </c>
      <c r="X22" s="206">
        <v>34.74</v>
      </c>
      <c r="Y22" s="206">
        <v>0</v>
      </c>
      <c r="Z22" s="206">
        <v>32.81</v>
      </c>
      <c r="AA22" s="206">
        <v>9.65</v>
      </c>
      <c r="AB22" s="206">
        <v>0</v>
      </c>
      <c r="AC22" s="206">
        <v>7.78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38.6</v>
      </c>
      <c r="L23" s="206">
        <v>0</v>
      </c>
      <c r="M23" s="206">
        <v>0</v>
      </c>
      <c r="N23" s="206">
        <v>28.95</v>
      </c>
      <c r="O23" s="206">
        <v>24.31</v>
      </c>
      <c r="P23" s="206">
        <v>66.63</v>
      </c>
      <c r="Q23" s="206">
        <v>0</v>
      </c>
      <c r="R23" s="206">
        <v>2.89</v>
      </c>
      <c r="S23" s="206">
        <v>1.93</v>
      </c>
      <c r="T23" s="206">
        <v>0</v>
      </c>
      <c r="U23" s="206">
        <v>264.26</v>
      </c>
      <c r="V23" s="206">
        <v>0</v>
      </c>
      <c r="W23" s="206">
        <v>11.38</v>
      </c>
      <c r="X23" s="206">
        <v>34.74</v>
      </c>
      <c r="Y23" s="206">
        <v>0</v>
      </c>
      <c r="Z23" s="206">
        <v>32.81</v>
      </c>
      <c r="AA23" s="206">
        <v>9.65</v>
      </c>
      <c r="AB23" s="206">
        <v>0</v>
      </c>
      <c r="AC23" s="206">
        <v>7.78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38.6</v>
      </c>
      <c r="L24" s="206">
        <v>0</v>
      </c>
      <c r="M24" s="206">
        <v>0</v>
      </c>
      <c r="N24" s="206">
        <v>28.95</v>
      </c>
      <c r="O24" s="206">
        <v>24.31</v>
      </c>
      <c r="P24" s="206">
        <v>66.63</v>
      </c>
      <c r="Q24" s="206">
        <v>0</v>
      </c>
      <c r="R24" s="206">
        <v>2.89</v>
      </c>
      <c r="S24" s="206">
        <v>1.93</v>
      </c>
      <c r="T24" s="206">
        <v>0</v>
      </c>
      <c r="U24" s="206">
        <v>264.26</v>
      </c>
      <c r="V24" s="206">
        <v>0</v>
      </c>
      <c r="W24" s="206">
        <v>11.38</v>
      </c>
      <c r="X24" s="206">
        <v>34.74</v>
      </c>
      <c r="Y24" s="206">
        <v>0</v>
      </c>
      <c r="Z24" s="206">
        <v>68.209999999999994</v>
      </c>
      <c r="AA24" s="206">
        <v>9.65</v>
      </c>
      <c r="AB24" s="206">
        <v>0</v>
      </c>
      <c r="AC24" s="206">
        <v>7.78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38.6</v>
      </c>
      <c r="L25" s="206">
        <v>0</v>
      </c>
      <c r="M25" s="206">
        <v>0</v>
      </c>
      <c r="N25" s="206">
        <v>28.95</v>
      </c>
      <c r="O25" s="206">
        <v>24.31</v>
      </c>
      <c r="P25" s="206">
        <v>66.63</v>
      </c>
      <c r="Q25" s="206">
        <v>0</v>
      </c>
      <c r="R25" s="206">
        <v>2.89</v>
      </c>
      <c r="S25" s="206">
        <v>1.93</v>
      </c>
      <c r="T25" s="206">
        <v>0</v>
      </c>
      <c r="U25" s="206">
        <v>264.26</v>
      </c>
      <c r="V25" s="206">
        <v>0</v>
      </c>
      <c r="W25" s="206">
        <v>11.38</v>
      </c>
      <c r="X25" s="206">
        <v>34.74</v>
      </c>
      <c r="Y25" s="206">
        <v>0</v>
      </c>
      <c r="Z25" s="206">
        <v>68.209999999999994</v>
      </c>
      <c r="AA25" s="206">
        <v>9.65</v>
      </c>
      <c r="AB25" s="206">
        <v>0</v>
      </c>
      <c r="AC25" s="206">
        <v>7.78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38.6</v>
      </c>
      <c r="L26" s="206">
        <v>0</v>
      </c>
      <c r="M26" s="206">
        <v>0</v>
      </c>
      <c r="N26" s="206">
        <v>28.95</v>
      </c>
      <c r="O26" s="206">
        <v>24.31</v>
      </c>
      <c r="P26" s="206">
        <v>66.63</v>
      </c>
      <c r="Q26" s="206">
        <v>0</v>
      </c>
      <c r="R26" s="206">
        <v>2.89</v>
      </c>
      <c r="S26" s="206">
        <v>1.93</v>
      </c>
      <c r="T26" s="206">
        <v>0</v>
      </c>
      <c r="U26" s="206">
        <v>264.26</v>
      </c>
      <c r="V26" s="206">
        <v>0</v>
      </c>
      <c r="W26" s="206">
        <v>11.38</v>
      </c>
      <c r="X26" s="206">
        <v>34.74</v>
      </c>
      <c r="Y26" s="206">
        <v>0</v>
      </c>
      <c r="Z26" s="206">
        <v>68.209999999999994</v>
      </c>
      <c r="AA26" s="206">
        <v>9.65</v>
      </c>
      <c r="AB26" s="206">
        <v>0</v>
      </c>
      <c r="AC26" s="206">
        <v>7.78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38.6</v>
      </c>
      <c r="L27" s="206">
        <v>0</v>
      </c>
      <c r="M27" s="206">
        <v>0</v>
      </c>
      <c r="N27" s="206">
        <v>28.95</v>
      </c>
      <c r="O27" s="206">
        <v>24.31</v>
      </c>
      <c r="P27" s="206">
        <v>66.63</v>
      </c>
      <c r="Q27" s="206">
        <v>0</v>
      </c>
      <c r="R27" s="206">
        <v>2.89</v>
      </c>
      <c r="S27" s="206">
        <v>1.93</v>
      </c>
      <c r="T27" s="206">
        <v>0</v>
      </c>
      <c r="U27" s="206">
        <v>264.26</v>
      </c>
      <c r="V27" s="206">
        <v>0</v>
      </c>
      <c r="W27" s="206">
        <v>11.38</v>
      </c>
      <c r="X27" s="206">
        <v>34.74</v>
      </c>
      <c r="Y27" s="206">
        <v>0</v>
      </c>
      <c r="Z27" s="206">
        <v>68.209999999999994</v>
      </c>
      <c r="AA27" s="206">
        <v>9.65</v>
      </c>
      <c r="AB27" s="206">
        <v>0</v>
      </c>
      <c r="AC27" s="206">
        <v>7.78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38.6</v>
      </c>
      <c r="L28" s="206">
        <v>0</v>
      </c>
      <c r="M28" s="206">
        <v>0</v>
      </c>
      <c r="N28" s="206">
        <v>28.95</v>
      </c>
      <c r="O28" s="206">
        <v>24.31</v>
      </c>
      <c r="P28" s="206">
        <v>66.63</v>
      </c>
      <c r="Q28" s="206">
        <v>0</v>
      </c>
      <c r="R28" s="206">
        <v>2.89</v>
      </c>
      <c r="S28" s="206">
        <v>1.93</v>
      </c>
      <c r="T28" s="206">
        <v>0</v>
      </c>
      <c r="U28" s="206">
        <v>264.26</v>
      </c>
      <c r="V28" s="206">
        <v>0</v>
      </c>
      <c r="W28" s="206">
        <v>11.38</v>
      </c>
      <c r="X28" s="206">
        <v>34.74</v>
      </c>
      <c r="Y28" s="206">
        <v>0</v>
      </c>
      <c r="Z28" s="206">
        <v>68.209999999999994</v>
      </c>
      <c r="AA28" s="206">
        <v>9.65</v>
      </c>
      <c r="AB28" s="206">
        <v>0</v>
      </c>
      <c r="AC28" s="206">
        <v>7.78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38.6</v>
      </c>
      <c r="L29" s="206">
        <v>0</v>
      </c>
      <c r="M29" s="206">
        <v>0</v>
      </c>
      <c r="N29" s="206">
        <v>28.95</v>
      </c>
      <c r="O29" s="206">
        <v>24.31</v>
      </c>
      <c r="P29" s="206">
        <v>66.63</v>
      </c>
      <c r="Q29" s="206">
        <v>0</v>
      </c>
      <c r="R29" s="206">
        <v>2.89</v>
      </c>
      <c r="S29" s="206">
        <v>1.93</v>
      </c>
      <c r="T29" s="206">
        <v>0</v>
      </c>
      <c r="U29" s="206">
        <v>264.26</v>
      </c>
      <c r="V29" s="206">
        <v>0</v>
      </c>
      <c r="W29" s="206">
        <v>11.38</v>
      </c>
      <c r="X29" s="206">
        <v>34.74</v>
      </c>
      <c r="Y29" s="206">
        <v>0</v>
      </c>
      <c r="Z29" s="206">
        <v>68.209999999999994</v>
      </c>
      <c r="AA29" s="206">
        <v>22.11</v>
      </c>
      <c r="AB29" s="206">
        <v>0</v>
      </c>
      <c r="AC29" s="206">
        <v>7.78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11.16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79.13</v>
      </c>
      <c r="L30" s="206">
        <v>0</v>
      </c>
      <c r="M30" s="206">
        <v>0</v>
      </c>
      <c r="N30" s="206">
        <v>28.95</v>
      </c>
      <c r="O30" s="206">
        <v>24.31</v>
      </c>
      <c r="P30" s="206">
        <v>66.63</v>
      </c>
      <c r="Q30" s="206">
        <v>0</v>
      </c>
      <c r="R30" s="206">
        <v>5.19</v>
      </c>
      <c r="S30" s="206">
        <v>6.45</v>
      </c>
      <c r="T30" s="206">
        <v>0</v>
      </c>
      <c r="U30" s="206">
        <v>264.26</v>
      </c>
      <c r="V30" s="206">
        <v>3.32</v>
      </c>
      <c r="W30" s="206">
        <v>11.38</v>
      </c>
      <c r="X30" s="206">
        <v>34.74</v>
      </c>
      <c r="Y30" s="206">
        <v>0</v>
      </c>
      <c r="Z30" s="206">
        <v>68.209999999999994</v>
      </c>
      <c r="AA30" s="206">
        <v>22.11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18.649999999999999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79.13</v>
      </c>
      <c r="L31" s="206">
        <v>0</v>
      </c>
      <c r="M31" s="206">
        <v>0</v>
      </c>
      <c r="N31" s="206">
        <v>28.95</v>
      </c>
      <c r="O31" s="206">
        <v>24.31</v>
      </c>
      <c r="P31" s="206">
        <v>66.63</v>
      </c>
      <c r="Q31" s="206">
        <v>0</v>
      </c>
      <c r="R31" s="206">
        <v>5.19</v>
      </c>
      <c r="S31" s="206">
        <v>6.46</v>
      </c>
      <c r="T31" s="206">
        <v>0</v>
      </c>
      <c r="U31" s="206">
        <v>264.26</v>
      </c>
      <c r="V31" s="206">
        <v>3.32</v>
      </c>
      <c r="W31" s="206">
        <v>11.38</v>
      </c>
      <c r="X31" s="206">
        <v>34.74</v>
      </c>
      <c r="Y31" s="206">
        <v>0</v>
      </c>
      <c r="Z31" s="206">
        <v>68.209999999999994</v>
      </c>
      <c r="AA31" s="206">
        <v>22.11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79.13</v>
      </c>
      <c r="L32" s="206">
        <v>0</v>
      </c>
      <c r="M32" s="206">
        <v>0</v>
      </c>
      <c r="N32" s="206">
        <v>28.95</v>
      </c>
      <c r="O32" s="206">
        <v>24.31</v>
      </c>
      <c r="P32" s="206">
        <v>66.63</v>
      </c>
      <c r="Q32" s="206">
        <v>0</v>
      </c>
      <c r="R32" s="206">
        <v>5.19</v>
      </c>
      <c r="S32" s="206">
        <v>6.46</v>
      </c>
      <c r="T32" s="206">
        <v>0</v>
      </c>
      <c r="U32" s="206">
        <v>264.26</v>
      </c>
      <c r="V32" s="206">
        <v>2.97</v>
      </c>
      <c r="W32" s="206">
        <v>11.38</v>
      </c>
      <c r="X32" s="206">
        <v>34.74</v>
      </c>
      <c r="Y32" s="206">
        <v>0</v>
      </c>
      <c r="Z32" s="206">
        <v>68.209999999999994</v>
      </c>
      <c r="AA32" s="206">
        <v>22.11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79.13</v>
      </c>
      <c r="L33" s="206">
        <v>0</v>
      </c>
      <c r="M33" s="206">
        <v>0</v>
      </c>
      <c r="N33" s="206">
        <v>28.95</v>
      </c>
      <c r="O33" s="206">
        <v>24.31</v>
      </c>
      <c r="P33" s="206">
        <v>66.63</v>
      </c>
      <c r="Q33" s="206">
        <v>0</v>
      </c>
      <c r="R33" s="206">
        <v>5.19</v>
      </c>
      <c r="S33" s="206">
        <v>6.46</v>
      </c>
      <c r="T33" s="206">
        <v>0</v>
      </c>
      <c r="U33" s="206">
        <v>264.26</v>
      </c>
      <c r="V33" s="206">
        <v>2.97</v>
      </c>
      <c r="W33" s="206">
        <v>11.38</v>
      </c>
      <c r="X33" s="206">
        <v>34.74</v>
      </c>
      <c r="Y33" s="206">
        <v>0</v>
      </c>
      <c r="Z33" s="206">
        <v>68.209999999999994</v>
      </c>
      <c r="AA33" s="206">
        <v>22.11</v>
      </c>
      <c r="AB33" s="206">
        <v>0</v>
      </c>
      <c r="AC33" s="206">
        <v>7.78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79.13</v>
      </c>
      <c r="L34" s="206">
        <v>0</v>
      </c>
      <c r="M34" s="206">
        <v>0</v>
      </c>
      <c r="N34" s="206">
        <v>28.95</v>
      </c>
      <c r="O34" s="206">
        <v>24.31</v>
      </c>
      <c r="P34" s="206">
        <v>66.63</v>
      </c>
      <c r="Q34" s="206">
        <v>0</v>
      </c>
      <c r="R34" s="206">
        <v>5.19</v>
      </c>
      <c r="S34" s="206">
        <v>6.46</v>
      </c>
      <c r="T34" s="206">
        <v>0</v>
      </c>
      <c r="U34" s="206">
        <v>264.26</v>
      </c>
      <c r="V34" s="206">
        <v>2.97</v>
      </c>
      <c r="W34" s="206">
        <v>11.38</v>
      </c>
      <c r="X34" s="206">
        <v>34.74</v>
      </c>
      <c r="Y34" s="206">
        <v>0</v>
      </c>
      <c r="Z34" s="206">
        <v>68.209999999999994</v>
      </c>
      <c r="AA34" s="206">
        <v>22.11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79.13</v>
      </c>
      <c r="L35" s="206">
        <v>0</v>
      </c>
      <c r="M35" s="206">
        <v>0</v>
      </c>
      <c r="N35" s="206">
        <v>28.95</v>
      </c>
      <c r="O35" s="206">
        <v>24.31</v>
      </c>
      <c r="P35" s="206">
        <v>66.63</v>
      </c>
      <c r="Q35" s="206">
        <v>0</v>
      </c>
      <c r="R35" s="206">
        <v>5.19</v>
      </c>
      <c r="S35" s="206">
        <v>6.46</v>
      </c>
      <c r="T35" s="206">
        <v>0</v>
      </c>
      <c r="U35" s="206">
        <v>264.26</v>
      </c>
      <c r="V35" s="206">
        <v>5.09</v>
      </c>
      <c r="W35" s="206">
        <v>11.38</v>
      </c>
      <c r="X35" s="206">
        <v>34.74</v>
      </c>
      <c r="Y35" s="206">
        <v>0</v>
      </c>
      <c r="Z35" s="206">
        <v>68.209999999999994</v>
      </c>
      <c r="AA35" s="206">
        <v>22.11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79.13</v>
      </c>
      <c r="L36" s="206">
        <v>0</v>
      </c>
      <c r="M36" s="206">
        <v>0</v>
      </c>
      <c r="N36" s="206">
        <v>28.95</v>
      </c>
      <c r="O36" s="206">
        <v>24.31</v>
      </c>
      <c r="P36" s="206">
        <v>66.63</v>
      </c>
      <c r="Q36" s="206">
        <v>0</v>
      </c>
      <c r="R36" s="206">
        <v>5.19</v>
      </c>
      <c r="S36" s="206">
        <v>6.46</v>
      </c>
      <c r="T36" s="206">
        <v>0</v>
      </c>
      <c r="U36" s="206">
        <v>264.26</v>
      </c>
      <c r="V36" s="206">
        <v>5.09</v>
      </c>
      <c r="W36" s="206">
        <v>11.38</v>
      </c>
      <c r="X36" s="206">
        <v>34.74</v>
      </c>
      <c r="Y36" s="206">
        <v>0</v>
      </c>
      <c r="Z36" s="206">
        <v>68.209999999999994</v>
      </c>
      <c r="AA36" s="206">
        <v>22.11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38.6</v>
      </c>
      <c r="L37" s="206">
        <v>0</v>
      </c>
      <c r="M37" s="206">
        <v>0</v>
      </c>
      <c r="N37" s="206">
        <v>28.95</v>
      </c>
      <c r="O37" s="206">
        <v>24.31</v>
      </c>
      <c r="P37" s="206">
        <v>64.95</v>
      </c>
      <c r="Q37" s="206">
        <v>0</v>
      </c>
      <c r="R37" s="206">
        <v>2.9</v>
      </c>
      <c r="S37" s="206">
        <v>1.93</v>
      </c>
      <c r="T37" s="206">
        <v>0</v>
      </c>
      <c r="U37" s="206">
        <v>266.14999999999998</v>
      </c>
      <c r="V37" s="206">
        <v>0</v>
      </c>
      <c r="W37" s="206">
        <v>11.38</v>
      </c>
      <c r="X37" s="206">
        <v>34.74</v>
      </c>
      <c r="Y37" s="206">
        <v>0</v>
      </c>
      <c r="Z37" s="206">
        <v>68.209999999999994</v>
      </c>
      <c r="AA37" s="206">
        <v>9.65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38.6</v>
      </c>
      <c r="L38" s="206">
        <v>0</v>
      </c>
      <c r="M38" s="206">
        <v>0</v>
      </c>
      <c r="N38" s="206">
        <v>28.95</v>
      </c>
      <c r="O38" s="206">
        <v>24.31</v>
      </c>
      <c r="P38" s="206">
        <v>64.95</v>
      </c>
      <c r="Q38" s="206">
        <v>0</v>
      </c>
      <c r="R38" s="206">
        <v>2.9</v>
      </c>
      <c r="S38" s="206">
        <v>1.93</v>
      </c>
      <c r="T38" s="206">
        <v>0</v>
      </c>
      <c r="U38" s="206">
        <v>266.14999999999998</v>
      </c>
      <c r="V38" s="206">
        <v>0</v>
      </c>
      <c r="W38" s="206">
        <v>11.38</v>
      </c>
      <c r="X38" s="206">
        <v>34.74</v>
      </c>
      <c r="Y38" s="206">
        <v>0</v>
      </c>
      <c r="Z38" s="206">
        <v>68.209999999999994</v>
      </c>
      <c r="AA38" s="206">
        <v>9.65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38.6</v>
      </c>
      <c r="L39" s="206">
        <v>0</v>
      </c>
      <c r="M39" s="206">
        <v>0</v>
      </c>
      <c r="N39" s="206">
        <v>28.95</v>
      </c>
      <c r="O39" s="206">
        <v>24.31</v>
      </c>
      <c r="P39" s="206">
        <v>51.96</v>
      </c>
      <c r="Q39" s="206">
        <v>0</v>
      </c>
      <c r="R39" s="206">
        <v>2.9</v>
      </c>
      <c r="S39" s="206">
        <v>1.93</v>
      </c>
      <c r="T39" s="206">
        <v>0</v>
      </c>
      <c r="U39" s="206">
        <v>266.14999999999998</v>
      </c>
      <c r="V39" s="206">
        <v>0</v>
      </c>
      <c r="W39" s="206">
        <v>11.38</v>
      </c>
      <c r="X39" s="206">
        <v>34.74</v>
      </c>
      <c r="Y39" s="206">
        <v>0</v>
      </c>
      <c r="Z39" s="206">
        <v>68.209999999999994</v>
      </c>
      <c r="AA39" s="206">
        <v>9.65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38.6</v>
      </c>
      <c r="L40" s="206">
        <v>0</v>
      </c>
      <c r="M40" s="206">
        <v>0</v>
      </c>
      <c r="N40" s="206">
        <v>28.95</v>
      </c>
      <c r="O40" s="206">
        <v>24.31</v>
      </c>
      <c r="P40" s="206">
        <v>51.96</v>
      </c>
      <c r="Q40" s="206">
        <v>0</v>
      </c>
      <c r="R40" s="206">
        <v>2.9</v>
      </c>
      <c r="S40" s="206">
        <v>1.93</v>
      </c>
      <c r="T40" s="206">
        <v>0</v>
      </c>
      <c r="U40" s="206">
        <v>266.14999999999998</v>
      </c>
      <c r="V40" s="206">
        <v>0</v>
      </c>
      <c r="W40" s="206">
        <v>11.38</v>
      </c>
      <c r="X40" s="206">
        <v>34.74</v>
      </c>
      <c r="Y40" s="206">
        <v>0</v>
      </c>
      <c r="Z40" s="206">
        <v>68.209999999999994</v>
      </c>
      <c r="AA40" s="206">
        <v>9.65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38.6</v>
      </c>
      <c r="L41" s="206">
        <v>0</v>
      </c>
      <c r="M41" s="206">
        <v>0</v>
      </c>
      <c r="N41" s="206">
        <v>28.95</v>
      </c>
      <c r="O41" s="206">
        <v>24.31</v>
      </c>
      <c r="P41" s="206">
        <v>51.96</v>
      </c>
      <c r="Q41" s="206">
        <v>0</v>
      </c>
      <c r="R41" s="206">
        <v>2.9</v>
      </c>
      <c r="S41" s="206">
        <v>1.93</v>
      </c>
      <c r="T41" s="206">
        <v>0</v>
      </c>
      <c r="U41" s="206">
        <v>266.14999999999998</v>
      </c>
      <c r="V41" s="206">
        <v>0</v>
      </c>
      <c r="W41" s="206">
        <v>11.38</v>
      </c>
      <c r="X41" s="206">
        <v>34.74</v>
      </c>
      <c r="Y41" s="206">
        <v>0</v>
      </c>
      <c r="Z41" s="206">
        <v>68.209999999999994</v>
      </c>
      <c r="AA41" s="206">
        <v>9.65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38.6</v>
      </c>
      <c r="L42" s="206">
        <v>0</v>
      </c>
      <c r="M42" s="206">
        <v>0</v>
      </c>
      <c r="N42" s="206">
        <v>28.95</v>
      </c>
      <c r="O42" s="206">
        <v>24.31</v>
      </c>
      <c r="P42" s="206">
        <v>51.96</v>
      </c>
      <c r="Q42" s="206">
        <v>0</v>
      </c>
      <c r="R42" s="206">
        <v>2.9</v>
      </c>
      <c r="S42" s="206">
        <v>1.93</v>
      </c>
      <c r="T42" s="206">
        <v>0</v>
      </c>
      <c r="U42" s="206">
        <v>266.14999999999998</v>
      </c>
      <c r="V42" s="206">
        <v>0</v>
      </c>
      <c r="W42" s="206">
        <v>11.38</v>
      </c>
      <c r="X42" s="206">
        <v>34.74</v>
      </c>
      <c r="Y42" s="206">
        <v>0</v>
      </c>
      <c r="Z42" s="206">
        <v>68.209999999999994</v>
      </c>
      <c r="AA42" s="206">
        <v>9.65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38.6</v>
      </c>
      <c r="L43" s="206">
        <v>0</v>
      </c>
      <c r="M43" s="206">
        <v>0</v>
      </c>
      <c r="N43" s="206">
        <v>28.95</v>
      </c>
      <c r="O43" s="206">
        <v>24.31</v>
      </c>
      <c r="P43" s="206">
        <v>51.58</v>
      </c>
      <c r="Q43" s="206">
        <v>0</v>
      </c>
      <c r="R43" s="206">
        <v>2.9</v>
      </c>
      <c r="S43" s="206">
        <v>1.93</v>
      </c>
      <c r="T43" s="206">
        <v>0</v>
      </c>
      <c r="U43" s="206">
        <v>266.14999999999998</v>
      </c>
      <c r="V43" s="206">
        <v>0.12</v>
      </c>
      <c r="W43" s="206">
        <v>11.38</v>
      </c>
      <c r="X43" s="206">
        <v>34.74</v>
      </c>
      <c r="Y43" s="206">
        <v>0</v>
      </c>
      <c r="Z43" s="206">
        <v>68.209999999999994</v>
      </c>
      <c r="AA43" s="206">
        <v>9.65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38.6</v>
      </c>
      <c r="L44" s="206">
        <v>0</v>
      </c>
      <c r="M44" s="206">
        <v>0</v>
      </c>
      <c r="N44" s="206">
        <v>28.95</v>
      </c>
      <c r="O44" s="206">
        <v>24.31</v>
      </c>
      <c r="P44" s="206">
        <v>51.58</v>
      </c>
      <c r="Q44" s="206">
        <v>0</v>
      </c>
      <c r="R44" s="206">
        <v>2.9</v>
      </c>
      <c r="S44" s="206">
        <v>1.93</v>
      </c>
      <c r="T44" s="206">
        <v>0</v>
      </c>
      <c r="U44" s="206">
        <v>266.14999999999998</v>
      </c>
      <c r="V44" s="206">
        <v>0.12</v>
      </c>
      <c r="W44" s="206">
        <v>11.38</v>
      </c>
      <c r="X44" s="206">
        <v>34.74</v>
      </c>
      <c r="Y44" s="206">
        <v>0</v>
      </c>
      <c r="Z44" s="206">
        <v>68.209999999999994</v>
      </c>
      <c r="AA44" s="206">
        <v>9.65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79.63</v>
      </c>
      <c r="L45" s="206">
        <v>0</v>
      </c>
      <c r="M45" s="206">
        <v>0</v>
      </c>
      <c r="N45" s="206">
        <v>28.95</v>
      </c>
      <c r="O45" s="206">
        <v>24.31</v>
      </c>
      <c r="P45" s="206">
        <v>49.86</v>
      </c>
      <c r="Q45" s="206">
        <v>0</v>
      </c>
      <c r="R45" s="206">
        <v>5.19</v>
      </c>
      <c r="S45" s="206">
        <v>6.47</v>
      </c>
      <c r="T45" s="206">
        <v>0</v>
      </c>
      <c r="U45" s="206">
        <v>266.14999999999998</v>
      </c>
      <c r="V45" s="206">
        <v>3.14</v>
      </c>
      <c r="W45" s="206">
        <v>11.38</v>
      </c>
      <c r="X45" s="206">
        <v>34.74</v>
      </c>
      <c r="Y45" s="206">
        <v>0</v>
      </c>
      <c r="Z45" s="206">
        <v>68.209999999999994</v>
      </c>
      <c r="AA45" s="206">
        <v>9.65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79.63</v>
      </c>
      <c r="L46" s="206">
        <v>0</v>
      </c>
      <c r="M46" s="206">
        <v>0</v>
      </c>
      <c r="N46" s="206">
        <v>28.95</v>
      </c>
      <c r="O46" s="206">
        <v>24.31</v>
      </c>
      <c r="P46" s="206">
        <v>49.86</v>
      </c>
      <c r="Q46" s="206">
        <v>0</v>
      </c>
      <c r="R46" s="206">
        <v>5.19</v>
      </c>
      <c r="S46" s="206">
        <v>6.47</v>
      </c>
      <c r="T46" s="206">
        <v>0</v>
      </c>
      <c r="U46" s="206">
        <v>266.14999999999998</v>
      </c>
      <c r="V46" s="206">
        <v>3.14</v>
      </c>
      <c r="W46" s="206">
        <v>11.38</v>
      </c>
      <c r="X46" s="206">
        <v>34.74</v>
      </c>
      <c r="Y46" s="206">
        <v>0</v>
      </c>
      <c r="Z46" s="206">
        <v>68.209999999999994</v>
      </c>
      <c r="AA46" s="206">
        <v>9.65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79.63</v>
      </c>
      <c r="L47" s="206">
        <v>0</v>
      </c>
      <c r="M47" s="206">
        <v>0</v>
      </c>
      <c r="N47" s="206">
        <v>28.95</v>
      </c>
      <c r="O47" s="206">
        <v>24.31</v>
      </c>
      <c r="P47" s="206">
        <v>49.86</v>
      </c>
      <c r="Q47" s="206">
        <v>0</v>
      </c>
      <c r="R47" s="206">
        <v>5.19</v>
      </c>
      <c r="S47" s="206">
        <v>6.47</v>
      </c>
      <c r="T47" s="206">
        <v>0</v>
      </c>
      <c r="U47" s="206">
        <v>266.14999999999998</v>
      </c>
      <c r="V47" s="206">
        <v>3.14</v>
      </c>
      <c r="W47" s="206">
        <v>11.38</v>
      </c>
      <c r="X47" s="206">
        <v>34.74</v>
      </c>
      <c r="Y47" s="206">
        <v>0</v>
      </c>
      <c r="Z47" s="206">
        <v>68.209999999999994</v>
      </c>
      <c r="AA47" s="206">
        <v>9.65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79.63</v>
      </c>
      <c r="L48" s="206">
        <v>0</v>
      </c>
      <c r="M48" s="206">
        <v>0</v>
      </c>
      <c r="N48" s="206">
        <v>28.95</v>
      </c>
      <c r="O48" s="206">
        <v>24.31</v>
      </c>
      <c r="P48" s="206">
        <v>49.86</v>
      </c>
      <c r="Q48" s="206">
        <v>0</v>
      </c>
      <c r="R48" s="206">
        <v>5.19</v>
      </c>
      <c r="S48" s="206">
        <v>6.47</v>
      </c>
      <c r="T48" s="206">
        <v>0</v>
      </c>
      <c r="U48" s="206">
        <v>266.14999999999998</v>
      </c>
      <c r="V48" s="206">
        <v>3.14</v>
      </c>
      <c r="W48" s="206">
        <v>11.38</v>
      </c>
      <c r="X48" s="206">
        <v>34.74</v>
      </c>
      <c r="Y48" s="206">
        <v>0</v>
      </c>
      <c r="Z48" s="206">
        <v>68.209999999999994</v>
      </c>
      <c r="AA48" s="206">
        <v>9.65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79.63</v>
      </c>
      <c r="L49" s="206">
        <v>0</v>
      </c>
      <c r="M49" s="206">
        <v>0</v>
      </c>
      <c r="N49" s="206">
        <v>28.95</v>
      </c>
      <c r="O49" s="206">
        <v>24.31</v>
      </c>
      <c r="P49" s="206">
        <v>49.86</v>
      </c>
      <c r="Q49" s="206">
        <v>0</v>
      </c>
      <c r="R49" s="206">
        <v>5.19</v>
      </c>
      <c r="S49" s="206">
        <v>6.47</v>
      </c>
      <c r="T49" s="206">
        <v>0</v>
      </c>
      <c r="U49" s="206">
        <v>266.14999999999998</v>
      </c>
      <c r="V49" s="206">
        <v>3.14</v>
      </c>
      <c r="W49" s="206">
        <v>11.38</v>
      </c>
      <c r="X49" s="206">
        <v>34.74</v>
      </c>
      <c r="Y49" s="206">
        <v>0</v>
      </c>
      <c r="Z49" s="206">
        <v>68.209999999999994</v>
      </c>
      <c r="AA49" s="206">
        <v>9.65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79.63</v>
      </c>
      <c r="L50" s="206">
        <v>0</v>
      </c>
      <c r="M50" s="206">
        <v>0</v>
      </c>
      <c r="N50" s="206">
        <v>28.95</v>
      </c>
      <c r="O50" s="206">
        <v>24.31</v>
      </c>
      <c r="P50" s="206">
        <v>49.85</v>
      </c>
      <c r="Q50" s="206">
        <v>0</v>
      </c>
      <c r="R50" s="206">
        <v>5.19</v>
      </c>
      <c r="S50" s="206">
        <v>6.47</v>
      </c>
      <c r="T50" s="206">
        <v>0</v>
      </c>
      <c r="U50" s="206">
        <v>266.14999999999998</v>
      </c>
      <c r="V50" s="206">
        <v>3.14</v>
      </c>
      <c r="W50" s="206">
        <v>11.38</v>
      </c>
      <c r="X50" s="206">
        <v>34.74</v>
      </c>
      <c r="Y50" s="206">
        <v>0</v>
      </c>
      <c r="Z50" s="206">
        <v>68.209999999999994</v>
      </c>
      <c r="AA50" s="206">
        <v>9.65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79.63</v>
      </c>
      <c r="L51" s="206">
        <v>0</v>
      </c>
      <c r="M51" s="206">
        <v>0</v>
      </c>
      <c r="N51" s="206">
        <v>28.95</v>
      </c>
      <c r="O51" s="206">
        <v>24.31</v>
      </c>
      <c r="P51" s="206">
        <v>49.86</v>
      </c>
      <c r="Q51" s="206">
        <v>0</v>
      </c>
      <c r="R51" s="206">
        <v>5.19</v>
      </c>
      <c r="S51" s="206">
        <v>6.47</v>
      </c>
      <c r="T51" s="206">
        <v>0</v>
      </c>
      <c r="U51" s="206">
        <v>266.14999999999998</v>
      </c>
      <c r="V51" s="206">
        <v>3.14</v>
      </c>
      <c r="W51" s="206">
        <v>11.38</v>
      </c>
      <c r="X51" s="206">
        <v>34.74</v>
      </c>
      <c r="Y51" s="206">
        <v>0</v>
      </c>
      <c r="Z51" s="206">
        <v>68.209999999999994</v>
      </c>
      <c r="AA51" s="206">
        <v>9.65</v>
      </c>
      <c r="AB51" s="206">
        <v>0</v>
      </c>
      <c r="AC51" s="206">
        <v>7.43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79.63</v>
      </c>
      <c r="L52" s="206">
        <v>0</v>
      </c>
      <c r="M52" s="206">
        <v>0</v>
      </c>
      <c r="N52" s="206">
        <v>28.95</v>
      </c>
      <c r="O52" s="206">
        <v>24.31</v>
      </c>
      <c r="P52" s="206">
        <v>49.86</v>
      </c>
      <c r="Q52" s="206">
        <v>0</v>
      </c>
      <c r="R52" s="206">
        <v>5.19</v>
      </c>
      <c r="S52" s="206">
        <v>6.47</v>
      </c>
      <c r="T52" s="206">
        <v>0</v>
      </c>
      <c r="U52" s="206">
        <v>266.14999999999998</v>
      </c>
      <c r="V52" s="206">
        <v>3.14</v>
      </c>
      <c r="W52" s="206">
        <v>11.38</v>
      </c>
      <c r="X52" s="206">
        <v>34.74</v>
      </c>
      <c r="Y52" s="206">
        <v>0</v>
      </c>
      <c r="Z52" s="206">
        <v>68.209999999999994</v>
      </c>
      <c r="AA52" s="206">
        <v>9.65</v>
      </c>
      <c r="AB52" s="206">
        <v>0</v>
      </c>
      <c r="AC52" s="206">
        <v>7.43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79.63</v>
      </c>
      <c r="L53" s="206">
        <v>0</v>
      </c>
      <c r="M53" s="206">
        <v>0</v>
      </c>
      <c r="N53" s="206">
        <v>28.95</v>
      </c>
      <c r="O53" s="206">
        <v>24.31</v>
      </c>
      <c r="P53" s="206">
        <v>49.86</v>
      </c>
      <c r="Q53" s="206">
        <v>0</v>
      </c>
      <c r="R53" s="206">
        <v>5.19</v>
      </c>
      <c r="S53" s="206">
        <v>6.48</v>
      </c>
      <c r="T53" s="206">
        <v>0</v>
      </c>
      <c r="U53" s="206">
        <v>266.14999999999998</v>
      </c>
      <c r="V53" s="206">
        <v>3.14</v>
      </c>
      <c r="W53" s="206">
        <v>11.38</v>
      </c>
      <c r="X53" s="206">
        <v>34.74</v>
      </c>
      <c r="Y53" s="206">
        <v>0</v>
      </c>
      <c r="Z53" s="206">
        <v>68.209999999999994</v>
      </c>
      <c r="AA53" s="206">
        <v>9.65</v>
      </c>
      <c r="AB53" s="206">
        <v>0</v>
      </c>
      <c r="AC53" s="206">
        <v>7.43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79.63</v>
      </c>
      <c r="L54" s="206">
        <v>0</v>
      </c>
      <c r="M54" s="206">
        <v>0</v>
      </c>
      <c r="N54" s="206">
        <v>28.95</v>
      </c>
      <c r="O54" s="206">
        <v>24.31</v>
      </c>
      <c r="P54" s="206">
        <v>49.86</v>
      </c>
      <c r="Q54" s="206">
        <v>0</v>
      </c>
      <c r="R54" s="206">
        <v>5.19</v>
      </c>
      <c r="S54" s="206">
        <v>6.48</v>
      </c>
      <c r="T54" s="206">
        <v>0</v>
      </c>
      <c r="U54" s="206">
        <v>266.14999999999998</v>
      </c>
      <c r="V54" s="206">
        <v>3.14</v>
      </c>
      <c r="W54" s="206">
        <v>11.38</v>
      </c>
      <c r="X54" s="206">
        <v>34.74</v>
      </c>
      <c r="Y54" s="206">
        <v>0</v>
      </c>
      <c r="Z54" s="206">
        <v>68.209999999999994</v>
      </c>
      <c r="AA54" s="206">
        <v>9.65</v>
      </c>
      <c r="AB54" s="206">
        <v>0</v>
      </c>
      <c r="AC54" s="206">
        <v>7.43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37.25</v>
      </c>
      <c r="L55" s="206">
        <v>0</v>
      </c>
      <c r="M55" s="206">
        <v>0</v>
      </c>
      <c r="N55" s="206">
        <v>28.95</v>
      </c>
      <c r="O55" s="206">
        <v>24.31</v>
      </c>
      <c r="P55" s="206">
        <v>49.86</v>
      </c>
      <c r="Q55" s="206">
        <v>0</v>
      </c>
      <c r="R55" s="206">
        <v>2.8</v>
      </c>
      <c r="S55" s="206">
        <v>2</v>
      </c>
      <c r="T55" s="206">
        <v>0</v>
      </c>
      <c r="U55" s="206">
        <v>266.14999999999998</v>
      </c>
      <c r="V55" s="206">
        <v>0</v>
      </c>
      <c r="W55" s="206">
        <v>11.38</v>
      </c>
      <c r="X55" s="206">
        <v>34.74</v>
      </c>
      <c r="Y55" s="206">
        <v>0</v>
      </c>
      <c r="Z55" s="206">
        <v>31.82</v>
      </c>
      <c r="AA55" s="206">
        <v>9.35</v>
      </c>
      <c r="AB55" s="206">
        <v>0</v>
      </c>
      <c r="AC55" s="206">
        <v>7.43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37.25</v>
      </c>
      <c r="L56" s="206">
        <v>0</v>
      </c>
      <c r="M56" s="206">
        <v>0</v>
      </c>
      <c r="N56" s="206">
        <v>28.95</v>
      </c>
      <c r="O56" s="206">
        <v>24.31</v>
      </c>
      <c r="P56" s="206">
        <v>49.86</v>
      </c>
      <c r="Q56" s="206">
        <v>0</v>
      </c>
      <c r="R56" s="206">
        <v>2.8</v>
      </c>
      <c r="S56" s="206">
        <v>2</v>
      </c>
      <c r="T56" s="206">
        <v>0</v>
      </c>
      <c r="U56" s="206">
        <v>266.14999999999998</v>
      </c>
      <c r="V56" s="206">
        <v>0</v>
      </c>
      <c r="W56" s="206">
        <v>11.38</v>
      </c>
      <c r="X56" s="206">
        <v>34.74</v>
      </c>
      <c r="Y56" s="206">
        <v>0</v>
      </c>
      <c r="Z56" s="206">
        <v>31.82</v>
      </c>
      <c r="AA56" s="206">
        <v>9.35</v>
      </c>
      <c r="AB56" s="206">
        <v>0</v>
      </c>
      <c r="AC56" s="206">
        <v>7.43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36.67</v>
      </c>
      <c r="L57" s="206">
        <v>0</v>
      </c>
      <c r="M57" s="206">
        <v>0</v>
      </c>
      <c r="N57" s="206">
        <v>28.95</v>
      </c>
      <c r="O57" s="206">
        <v>24.31</v>
      </c>
      <c r="P57" s="206">
        <v>66</v>
      </c>
      <c r="Q57" s="206">
        <v>0</v>
      </c>
      <c r="R57" s="206">
        <v>2.7</v>
      </c>
      <c r="S57" s="206">
        <v>2</v>
      </c>
      <c r="T57" s="206">
        <v>0</v>
      </c>
      <c r="U57" s="206">
        <v>266.14999999999998</v>
      </c>
      <c r="V57" s="206">
        <v>0</v>
      </c>
      <c r="W57" s="206">
        <v>11.38</v>
      </c>
      <c r="X57" s="206">
        <v>34.74</v>
      </c>
      <c r="Y57" s="206">
        <v>0</v>
      </c>
      <c r="Z57" s="206">
        <v>31.82</v>
      </c>
      <c r="AA57" s="206">
        <v>9.35</v>
      </c>
      <c r="AB57" s="206">
        <v>0</v>
      </c>
      <c r="AC57" s="206">
        <v>7.43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36.67</v>
      </c>
      <c r="L58" s="206">
        <v>0</v>
      </c>
      <c r="M58" s="206">
        <v>0</v>
      </c>
      <c r="N58" s="206">
        <v>28.95</v>
      </c>
      <c r="O58" s="206">
        <v>24.31</v>
      </c>
      <c r="P58" s="206">
        <v>66</v>
      </c>
      <c r="Q58" s="206">
        <v>0</v>
      </c>
      <c r="R58" s="206">
        <v>2.7</v>
      </c>
      <c r="S58" s="206">
        <v>2</v>
      </c>
      <c r="T58" s="206">
        <v>0</v>
      </c>
      <c r="U58" s="206">
        <v>266.14999999999998</v>
      </c>
      <c r="V58" s="206">
        <v>0</v>
      </c>
      <c r="W58" s="206">
        <v>11.38</v>
      </c>
      <c r="X58" s="206">
        <v>34.74</v>
      </c>
      <c r="Y58" s="206">
        <v>0</v>
      </c>
      <c r="Z58" s="206">
        <v>31.82</v>
      </c>
      <c r="AA58" s="206">
        <v>9.35</v>
      </c>
      <c r="AB58" s="206">
        <v>0</v>
      </c>
      <c r="AC58" s="206">
        <v>7.43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36.67</v>
      </c>
      <c r="L59" s="206">
        <v>0</v>
      </c>
      <c r="M59" s="206">
        <v>0</v>
      </c>
      <c r="N59" s="206">
        <v>28.95</v>
      </c>
      <c r="O59" s="206">
        <v>24.31</v>
      </c>
      <c r="P59" s="206">
        <v>66</v>
      </c>
      <c r="Q59" s="206">
        <v>0</v>
      </c>
      <c r="R59" s="206">
        <v>2.8</v>
      </c>
      <c r="S59" s="206">
        <v>2</v>
      </c>
      <c r="T59" s="206">
        <v>0</v>
      </c>
      <c r="U59" s="206">
        <v>266.14999999999998</v>
      </c>
      <c r="V59" s="206">
        <v>0</v>
      </c>
      <c r="W59" s="206">
        <v>11.38</v>
      </c>
      <c r="X59" s="206">
        <v>34.74</v>
      </c>
      <c r="Y59" s="206">
        <v>0</v>
      </c>
      <c r="Z59" s="206">
        <v>53.08</v>
      </c>
      <c r="AA59" s="206">
        <v>9.31</v>
      </c>
      <c r="AB59" s="206">
        <v>0</v>
      </c>
      <c r="AC59" s="206">
        <v>7.08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36.67</v>
      </c>
      <c r="L60" s="206">
        <v>0</v>
      </c>
      <c r="M60" s="206">
        <v>0</v>
      </c>
      <c r="N60" s="206">
        <v>28.95</v>
      </c>
      <c r="O60" s="206">
        <v>24.31</v>
      </c>
      <c r="P60" s="206">
        <v>66</v>
      </c>
      <c r="Q60" s="206">
        <v>0</v>
      </c>
      <c r="R60" s="206">
        <v>2.72</v>
      </c>
      <c r="S60" s="206">
        <v>2</v>
      </c>
      <c r="T60" s="206">
        <v>0</v>
      </c>
      <c r="U60" s="206">
        <v>266.14999999999998</v>
      </c>
      <c r="V60" s="206">
        <v>0</v>
      </c>
      <c r="W60" s="206">
        <v>11.38</v>
      </c>
      <c r="X60" s="206">
        <v>34.74</v>
      </c>
      <c r="Y60" s="206">
        <v>0</v>
      </c>
      <c r="Z60" s="206">
        <v>53.08</v>
      </c>
      <c r="AA60" s="206">
        <v>9.31</v>
      </c>
      <c r="AB60" s="206">
        <v>0</v>
      </c>
      <c r="AC60" s="206">
        <v>7.08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36.67</v>
      </c>
      <c r="L61" s="206">
        <v>0</v>
      </c>
      <c r="M61" s="206">
        <v>0</v>
      </c>
      <c r="N61" s="206">
        <v>28.95</v>
      </c>
      <c r="O61" s="206">
        <v>24.31</v>
      </c>
      <c r="P61" s="206">
        <v>66</v>
      </c>
      <c r="Q61" s="206">
        <v>0</v>
      </c>
      <c r="R61" s="206">
        <v>2.8</v>
      </c>
      <c r="S61" s="206">
        <v>2</v>
      </c>
      <c r="T61" s="206">
        <v>0</v>
      </c>
      <c r="U61" s="206">
        <v>266.14999999999998</v>
      </c>
      <c r="V61" s="206">
        <v>0</v>
      </c>
      <c r="W61" s="206">
        <v>11.38</v>
      </c>
      <c r="X61" s="206">
        <v>34.74</v>
      </c>
      <c r="Y61" s="206">
        <v>0</v>
      </c>
      <c r="Z61" s="206">
        <v>68.209999999999994</v>
      </c>
      <c r="AA61" s="206">
        <v>22.11</v>
      </c>
      <c r="AB61" s="206">
        <v>0</v>
      </c>
      <c r="AC61" s="206">
        <v>7.08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36.67</v>
      </c>
      <c r="L62" s="206">
        <v>0</v>
      </c>
      <c r="M62" s="206">
        <v>0</v>
      </c>
      <c r="N62" s="206">
        <v>28.95</v>
      </c>
      <c r="O62" s="206">
        <v>24.31</v>
      </c>
      <c r="P62" s="206">
        <v>66</v>
      </c>
      <c r="Q62" s="206">
        <v>0</v>
      </c>
      <c r="R62" s="206">
        <v>2.8</v>
      </c>
      <c r="S62" s="206">
        <v>2</v>
      </c>
      <c r="T62" s="206">
        <v>0</v>
      </c>
      <c r="U62" s="206">
        <v>266.14999999999998</v>
      </c>
      <c r="V62" s="206">
        <v>0</v>
      </c>
      <c r="W62" s="206">
        <v>11.38</v>
      </c>
      <c r="X62" s="206">
        <v>34.74</v>
      </c>
      <c r="Y62" s="206">
        <v>0</v>
      </c>
      <c r="Z62" s="206">
        <v>68.209999999999994</v>
      </c>
      <c r="AA62" s="206">
        <v>22.11</v>
      </c>
      <c r="AB62" s="206">
        <v>0</v>
      </c>
      <c r="AC62" s="206">
        <v>7.08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36.67</v>
      </c>
      <c r="L63" s="206">
        <v>0</v>
      </c>
      <c r="M63" s="206">
        <v>0</v>
      </c>
      <c r="N63" s="206">
        <v>28.95</v>
      </c>
      <c r="O63" s="206">
        <v>24.31</v>
      </c>
      <c r="P63" s="206">
        <v>66</v>
      </c>
      <c r="Q63" s="206">
        <v>0</v>
      </c>
      <c r="R63" s="206">
        <v>2.8</v>
      </c>
      <c r="S63" s="206">
        <v>2</v>
      </c>
      <c r="T63" s="206">
        <v>0</v>
      </c>
      <c r="U63" s="206">
        <v>266.14999999999998</v>
      </c>
      <c r="V63" s="206">
        <v>0</v>
      </c>
      <c r="W63" s="206">
        <v>11.38</v>
      </c>
      <c r="X63" s="206">
        <v>34.74</v>
      </c>
      <c r="Y63" s="206">
        <v>0</v>
      </c>
      <c r="Z63" s="206">
        <v>68.209999999999994</v>
      </c>
      <c r="AA63" s="206">
        <v>22.11</v>
      </c>
      <c r="AB63" s="206">
        <v>0</v>
      </c>
      <c r="AC63" s="206">
        <v>7.08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36.67</v>
      </c>
      <c r="L64" s="206">
        <v>0</v>
      </c>
      <c r="M64" s="206">
        <v>0</v>
      </c>
      <c r="N64" s="206">
        <v>28.95</v>
      </c>
      <c r="O64" s="206">
        <v>24.31</v>
      </c>
      <c r="P64" s="206">
        <v>66</v>
      </c>
      <c r="Q64" s="206">
        <v>0</v>
      </c>
      <c r="R64" s="206">
        <v>2.8</v>
      </c>
      <c r="S64" s="206">
        <v>2</v>
      </c>
      <c r="T64" s="206">
        <v>0</v>
      </c>
      <c r="U64" s="206">
        <v>266.14999999999998</v>
      </c>
      <c r="V64" s="206">
        <v>0</v>
      </c>
      <c r="W64" s="206">
        <v>11.38</v>
      </c>
      <c r="X64" s="206">
        <v>34.74</v>
      </c>
      <c r="Y64" s="206">
        <v>0</v>
      </c>
      <c r="Z64" s="206">
        <v>68.209999999999994</v>
      </c>
      <c r="AA64" s="206">
        <v>22.11</v>
      </c>
      <c r="AB64" s="206">
        <v>0</v>
      </c>
      <c r="AC64" s="206">
        <v>7.08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43.42</v>
      </c>
      <c r="L65" s="206">
        <v>0</v>
      </c>
      <c r="M65" s="206">
        <v>0</v>
      </c>
      <c r="N65" s="206">
        <v>28.95</v>
      </c>
      <c r="O65" s="206">
        <v>24.31</v>
      </c>
      <c r="P65" s="206">
        <v>66</v>
      </c>
      <c r="Q65" s="206">
        <v>0</v>
      </c>
      <c r="R65" s="206">
        <v>2.8</v>
      </c>
      <c r="S65" s="206">
        <v>2</v>
      </c>
      <c r="T65" s="206">
        <v>0</v>
      </c>
      <c r="U65" s="206">
        <v>266.14999999999998</v>
      </c>
      <c r="V65" s="206">
        <v>5.09</v>
      </c>
      <c r="W65" s="206">
        <v>11.38</v>
      </c>
      <c r="X65" s="206">
        <v>34.74</v>
      </c>
      <c r="Y65" s="206">
        <v>0</v>
      </c>
      <c r="Z65" s="206">
        <v>68.209999999999994</v>
      </c>
      <c r="AA65" s="206">
        <v>22.11</v>
      </c>
      <c r="AB65" s="206">
        <v>0</v>
      </c>
      <c r="AC65" s="206">
        <v>7.08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79.63</v>
      </c>
      <c r="L66" s="206">
        <v>0</v>
      </c>
      <c r="M66" s="206">
        <v>0</v>
      </c>
      <c r="N66" s="206">
        <v>28.95</v>
      </c>
      <c r="O66" s="206">
        <v>24.31</v>
      </c>
      <c r="P66" s="206">
        <v>66</v>
      </c>
      <c r="Q66" s="206">
        <v>0</v>
      </c>
      <c r="R66" s="206">
        <v>2.8</v>
      </c>
      <c r="S66" s="206">
        <v>2</v>
      </c>
      <c r="T66" s="206">
        <v>0</v>
      </c>
      <c r="U66" s="206">
        <v>266.14999999999998</v>
      </c>
      <c r="V66" s="206">
        <v>5.09</v>
      </c>
      <c r="W66" s="206">
        <v>11.38</v>
      </c>
      <c r="X66" s="206">
        <v>34.74</v>
      </c>
      <c r="Y66" s="206">
        <v>0</v>
      </c>
      <c r="Z66" s="206">
        <v>68.209999999999994</v>
      </c>
      <c r="AA66" s="206">
        <v>22.11</v>
      </c>
      <c r="AB66" s="206">
        <v>0</v>
      </c>
      <c r="AC66" s="206">
        <v>7.08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79.63</v>
      </c>
      <c r="L67" s="206">
        <v>0</v>
      </c>
      <c r="M67" s="206">
        <v>0</v>
      </c>
      <c r="N67" s="206">
        <v>28.95</v>
      </c>
      <c r="O67" s="206">
        <v>24.31</v>
      </c>
      <c r="P67" s="206">
        <v>66</v>
      </c>
      <c r="Q67" s="206">
        <v>0</v>
      </c>
      <c r="R67" s="206">
        <v>2.9</v>
      </c>
      <c r="S67" s="206">
        <v>1.93</v>
      </c>
      <c r="T67" s="206">
        <v>0</v>
      </c>
      <c r="U67" s="206">
        <v>266.14999999999998</v>
      </c>
      <c r="V67" s="206">
        <v>5.09</v>
      </c>
      <c r="W67" s="206">
        <v>11.38</v>
      </c>
      <c r="X67" s="206">
        <v>34.74</v>
      </c>
      <c r="Y67" s="206">
        <v>0</v>
      </c>
      <c r="Z67" s="206">
        <v>68.209999999999994</v>
      </c>
      <c r="AA67" s="206">
        <v>22.11</v>
      </c>
      <c r="AB67" s="206">
        <v>0</v>
      </c>
      <c r="AC67" s="206">
        <v>7.08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79.63</v>
      </c>
      <c r="L68" s="206">
        <v>0</v>
      </c>
      <c r="M68" s="206">
        <v>0</v>
      </c>
      <c r="N68" s="206">
        <v>28.95</v>
      </c>
      <c r="O68" s="206">
        <v>24.31</v>
      </c>
      <c r="P68" s="206">
        <v>66</v>
      </c>
      <c r="Q68" s="206">
        <v>0</v>
      </c>
      <c r="R68" s="206">
        <v>5.21</v>
      </c>
      <c r="S68" s="206">
        <v>6.47</v>
      </c>
      <c r="T68" s="206">
        <v>0</v>
      </c>
      <c r="U68" s="206">
        <v>266.14999999999998</v>
      </c>
      <c r="V68" s="206">
        <v>5.09</v>
      </c>
      <c r="W68" s="206">
        <v>11.38</v>
      </c>
      <c r="X68" s="206">
        <v>34.74</v>
      </c>
      <c r="Y68" s="206">
        <v>0</v>
      </c>
      <c r="Z68" s="206">
        <v>68.209999999999994</v>
      </c>
      <c r="AA68" s="206">
        <v>22.11</v>
      </c>
      <c r="AB68" s="206">
        <v>0</v>
      </c>
      <c r="AC68" s="206">
        <v>7.08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79.63</v>
      </c>
      <c r="L69" s="206">
        <v>0</v>
      </c>
      <c r="M69" s="206">
        <v>0</v>
      </c>
      <c r="N69" s="206">
        <v>28.95</v>
      </c>
      <c r="O69" s="206">
        <v>24.31</v>
      </c>
      <c r="P69" s="206">
        <v>66</v>
      </c>
      <c r="Q69" s="206">
        <v>0</v>
      </c>
      <c r="R69" s="206">
        <v>5.21</v>
      </c>
      <c r="S69" s="206">
        <v>6.47</v>
      </c>
      <c r="T69" s="206">
        <v>0</v>
      </c>
      <c r="U69" s="206">
        <v>266.14999999999998</v>
      </c>
      <c r="V69" s="206">
        <v>3.62</v>
      </c>
      <c r="W69" s="206">
        <v>11.38</v>
      </c>
      <c r="X69" s="206">
        <v>34.74</v>
      </c>
      <c r="Y69" s="206">
        <v>0</v>
      </c>
      <c r="Z69" s="206">
        <v>68.209999999999994</v>
      </c>
      <c r="AA69" s="206">
        <v>22.11</v>
      </c>
      <c r="AB69" s="206">
        <v>0</v>
      </c>
      <c r="AC69" s="206">
        <v>19.36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20.91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79.63</v>
      </c>
      <c r="L70" s="206">
        <v>0</v>
      </c>
      <c r="M70" s="206">
        <v>0</v>
      </c>
      <c r="N70" s="206">
        <v>28.95</v>
      </c>
      <c r="O70" s="206">
        <v>24.31</v>
      </c>
      <c r="P70" s="206">
        <v>64.56</v>
      </c>
      <c r="Q70" s="206">
        <v>0</v>
      </c>
      <c r="R70" s="206">
        <v>5.21</v>
      </c>
      <c r="S70" s="206">
        <v>6.47</v>
      </c>
      <c r="T70" s="206">
        <v>0</v>
      </c>
      <c r="U70" s="206">
        <v>266.14999999999998</v>
      </c>
      <c r="V70" s="206">
        <v>3.62</v>
      </c>
      <c r="W70" s="206">
        <v>11.38</v>
      </c>
      <c r="X70" s="206">
        <v>34.74</v>
      </c>
      <c r="Y70" s="206">
        <v>0</v>
      </c>
      <c r="Z70" s="206">
        <v>68.209999999999994</v>
      </c>
      <c r="AA70" s="206">
        <v>22.11</v>
      </c>
      <c r="AB70" s="206">
        <v>0</v>
      </c>
      <c r="AC70" s="206">
        <v>19.36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13.55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79.63</v>
      </c>
      <c r="L71" s="206">
        <v>0</v>
      </c>
      <c r="M71" s="206">
        <v>0</v>
      </c>
      <c r="N71" s="206">
        <v>28.95</v>
      </c>
      <c r="O71" s="206">
        <v>24.31</v>
      </c>
      <c r="P71" s="206">
        <v>64.56</v>
      </c>
      <c r="Q71" s="206">
        <v>0</v>
      </c>
      <c r="R71" s="206">
        <v>5.19</v>
      </c>
      <c r="S71" s="206">
        <v>6.46</v>
      </c>
      <c r="T71" s="206">
        <v>0</v>
      </c>
      <c r="U71" s="206">
        <v>266.14999999999998</v>
      </c>
      <c r="V71" s="206">
        <v>3.5</v>
      </c>
      <c r="W71" s="206">
        <v>11.38</v>
      </c>
      <c r="X71" s="206">
        <v>34.74</v>
      </c>
      <c r="Y71" s="206">
        <v>0</v>
      </c>
      <c r="Z71" s="206">
        <v>68.209999999999994</v>
      </c>
      <c r="AA71" s="206">
        <v>22.11</v>
      </c>
      <c r="AB71" s="206">
        <v>0</v>
      </c>
      <c r="AC71" s="206">
        <v>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7.14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79.63</v>
      </c>
      <c r="L72" s="206">
        <v>0</v>
      </c>
      <c r="M72" s="206">
        <v>0</v>
      </c>
      <c r="N72" s="206">
        <v>28.95</v>
      </c>
      <c r="O72" s="206">
        <v>24.31</v>
      </c>
      <c r="P72" s="206">
        <v>64.56</v>
      </c>
      <c r="Q72" s="206">
        <v>0</v>
      </c>
      <c r="R72" s="206">
        <v>5.19</v>
      </c>
      <c r="S72" s="206">
        <v>6.46</v>
      </c>
      <c r="T72" s="206">
        <v>0</v>
      </c>
      <c r="U72" s="206">
        <v>266.14999999999998</v>
      </c>
      <c r="V72" s="206">
        <v>3.5</v>
      </c>
      <c r="W72" s="206">
        <v>11.38</v>
      </c>
      <c r="X72" s="206">
        <v>34.74</v>
      </c>
      <c r="Y72" s="206">
        <v>0</v>
      </c>
      <c r="Z72" s="206">
        <v>68.209999999999994</v>
      </c>
      <c r="AA72" s="206">
        <v>22.11</v>
      </c>
      <c r="AB72" s="206">
        <v>0</v>
      </c>
      <c r="AC72" s="206">
        <v>7.08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79.63</v>
      </c>
      <c r="L73" s="206">
        <v>0</v>
      </c>
      <c r="M73" s="206">
        <v>0</v>
      </c>
      <c r="N73" s="206">
        <v>28.95</v>
      </c>
      <c r="O73" s="206">
        <v>24.31</v>
      </c>
      <c r="P73" s="206">
        <v>64.56</v>
      </c>
      <c r="Q73" s="206">
        <v>0</v>
      </c>
      <c r="R73" s="206">
        <v>5.19</v>
      </c>
      <c r="S73" s="206">
        <v>6.46</v>
      </c>
      <c r="T73" s="206">
        <v>0</v>
      </c>
      <c r="U73" s="206">
        <v>266.14999999999998</v>
      </c>
      <c r="V73" s="206">
        <v>3.5</v>
      </c>
      <c r="W73" s="206">
        <v>11.38</v>
      </c>
      <c r="X73" s="206">
        <v>34.74</v>
      </c>
      <c r="Y73" s="206">
        <v>0</v>
      </c>
      <c r="Z73" s="206">
        <v>68.209999999999994</v>
      </c>
      <c r="AA73" s="206">
        <v>22.11</v>
      </c>
      <c r="AB73" s="206">
        <v>0</v>
      </c>
      <c r="AC73" s="206">
        <v>7.08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79.63</v>
      </c>
      <c r="L74" s="206">
        <v>0</v>
      </c>
      <c r="M74" s="206">
        <v>0</v>
      </c>
      <c r="N74" s="206">
        <v>28.95</v>
      </c>
      <c r="O74" s="206">
        <v>24.31</v>
      </c>
      <c r="P74" s="206">
        <v>64.56</v>
      </c>
      <c r="Q74" s="206">
        <v>0</v>
      </c>
      <c r="R74" s="206">
        <v>5.19</v>
      </c>
      <c r="S74" s="206">
        <v>6.46</v>
      </c>
      <c r="T74" s="206">
        <v>0</v>
      </c>
      <c r="U74" s="206">
        <v>266.14999999999998</v>
      </c>
      <c r="V74" s="206">
        <v>3.5</v>
      </c>
      <c r="W74" s="206">
        <v>11.38</v>
      </c>
      <c r="X74" s="206">
        <v>34.74</v>
      </c>
      <c r="Y74" s="206">
        <v>0</v>
      </c>
      <c r="Z74" s="206">
        <v>68.209999999999994</v>
      </c>
      <c r="AA74" s="206">
        <v>22.11</v>
      </c>
      <c r="AB74" s="206">
        <v>0</v>
      </c>
      <c r="AC74" s="206">
        <v>7.08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79.63</v>
      </c>
      <c r="L75" s="206">
        <v>0</v>
      </c>
      <c r="M75" s="206">
        <v>0</v>
      </c>
      <c r="N75" s="206">
        <v>28.95</v>
      </c>
      <c r="O75" s="206">
        <v>24.31</v>
      </c>
      <c r="P75" s="206">
        <v>64.56</v>
      </c>
      <c r="Q75" s="206">
        <v>0</v>
      </c>
      <c r="R75" s="206">
        <v>5.19</v>
      </c>
      <c r="S75" s="206">
        <v>6.46</v>
      </c>
      <c r="T75" s="206">
        <v>0</v>
      </c>
      <c r="U75" s="206">
        <v>266.14999999999998</v>
      </c>
      <c r="V75" s="206">
        <v>3.5</v>
      </c>
      <c r="W75" s="206">
        <v>11.38</v>
      </c>
      <c r="X75" s="206">
        <v>34.74</v>
      </c>
      <c r="Y75" s="206">
        <v>0</v>
      </c>
      <c r="Z75" s="206">
        <v>68.209999999999994</v>
      </c>
      <c r="AA75" s="206">
        <v>22.11</v>
      </c>
      <c r="AB75" s="206">
        <v>0</v>
      </c>
      <c r="AC75" s="206">
        <v>7.08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53.28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79.63</v>
      </c>
      <c r="L76" s="206">
        <v>0</v>
      </c>
      <c r="M76" s="206">
        <v>0</v>
      </c>
      <c r="N76" s="206">
        <v>28.95</v>
      </c>
      <c r="O76" s="206">
        <v>24.31</v>
      </c>
      <c r="P76" s="206">
        <v>64.56</v>
      </c>
      <c r="Q76" s="206">
        <v>0</v>
      </c>
      <c r="R76" s="206">
        <v>5.19</v>
      </c>
      <c r="S76" s="206">
        <v>6.46</v>
      </c>
      <c r="T76" s="206">
        <v>0</v>
      </c>
      <c r="U76" s="206">
        <v>266.14999999999998</v>
      </c>
      <c r="V76" s="206">
        <v>3.5</v>
      </c>
      <c r="W76" s="206">
        <v>11.38</v>
      </c>
      <c r="X76" s="206">
        <v>34.74</v>
      </c>
      <c r="Y76" s="206">
        <v>0</v>
      </c>
      <c r="Z76" s="206">
        <v>68.209999999999994</v>
      </c>
      <c r="AA76" s="206">
        <v>22.11</v>
      </c>
      <c r="AB76" s="206">
        <v>0</v>
      </c>
      <c r="AC76" s="206">
        <v>7.08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53.28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79.63</v>
      </c>
      <c r="L77" s="206">
        <v>0</v>
      </c>
      <c r="M77" s="206">
        <v>0</v>
      </c>
      <c r="N77" s="206">
        <v>28.95</v>
      </c>
      <c r="O77" s="206">
        <v>24.31</v>
      </c>
      <c r="P77" s="206">
        <v>64.56</v>
      </c>
      <c r="Q77" s="206">
        <v>0</v>
      </c>
      <c r="R77" s="206">
        <v>5.19</v>
      </c>
      <c r="S77" s="206">
        <v>6.46</v>
      </c>
      <c r="T77" s="206">
        <v>0</v>
      </c>
      <c r="U77" s="206">
        <v>266.14999999999998</v>
      </c>
      <c r="V77" s="206">
        <v>3.5</v>
      </c>
      <c r="W77" s="206">
        <v>11.38</v>
      </c>
      <c r="X77" s="206">
        <v>34.74</v>
      </c>
      <c r="Y77" s="206">
        <v>0</v>
      </c>
      <c r="Z77" s="206">
        <v>68.209999999999994</v>
      </c>
      <c r="AA77" s="206">
        <v>22.11</v>
      </c>
      <c r="AB77" s="206">
        <v>0</v>
      </c>
      <c r="AC77" s="206">
        <v>7.08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79.63</v>
      </c>
      <c r="L78" s="206">
        <v>0</v>
      </c>
      <c r="M78" s="206">
        <v>0</v>
      </c>
      <c r="N78" s="206">
        <v>28.95</v>
      </c>
      <c r="O78" s="206">
        <v>24.31</v>
      </c>
      <c r="P78" s="206">
        <v>64.56</v>
      </c>
      <c r="Q78" s="206">
        <v>0</v>
      </c>
      <c r="R78" s="206">
        <v>5.19</v>
      </c>
      <c r="S78" s="206">
        <v>6.46</v>
      </c>
      <c r="T78" s="206">
        <v>0</v>
      </c>
      <c r="U78" s="206">
        <v>266.14999999999998</v>
      </c>
      <c r="V78" s="206">
        <v>3.5</v>
      </c>
      <c r="W78" s="206">
        <v>11.38</v>
      </c>
      <c r="X78" s="206">
        <v>34.74</v>
      </c>
      <c r="Y78" s="206">
        <v>0</v>
      </c>
      <c r="Z78" s="206">
        <v>68.209999999999994</v>
      </c>
      <c r="AA78" s="206">
        <v>22.11</v>
      </c>
      <c r="AB78" s="206">
        <v>0</v>
      </c>
      <c r="AC78" s="206">
        <v>7.08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79.63</v>
      </c>
      <c r="L79" s="206">
        <v>0</v>
      </c>
      <c r="M79" s="206">
        <v>0</v>
      </c>
      <c r="N79" s="206">
        <v>28.95</v>
      </c>
      <c r="O79" s="206">
        <v>24.31</v>
      </c>
      <c r="P79" s="206">
        <v>66</v>
      </c>
      <c r="Q79" s="206">
        <v>0</v>
      </c>
      <c r="R79" s="206">
        <v>5.19</v>
      </c>
      <c r="S79" s="206">
        <v>6.46</v>
      </c>
      <c r="T79" s="206">
        <v>0</v>
      </c>
      <c r="U79" s="206">
        <v>266.14999999999998</v>
      </c>
      <c r="V79" s="206">
        <v>3.54</v>
      </c>
      <c r="W79" s="206">
        <v>11.38</v>
      </c>
      <c r="X79" s="206">
        <v>34.74</v>
      </c>
      <c r="Y79" s="206">
        <v>0</v>
      </c>
      <c r="Z79" s="206">
        <v>68.209999999999994</v>
      </c>
      <c r="AA79" s="206">
        <v>22.11</v>
      </c>
      <c r="AB79" s="206">
        <v>0</v>
      </c>
      <c r="AC79" s="206">
        <v>7.08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54.44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79.63</v>
      </c>
      <c r="L80" s="206">
        <v>0</v>
      </c>
      <c r="M80" s="206">
        <v>0</v>
      </c>
      <c r="N80" s="206">
        <v>28.95</v>
      </c>
      <c r="O80" s="206">
        <v>24.31</v>
      </c>
      <c r="P80" s="206">
        <v>66</v>
      </c>
      <c r="Q80" s="206">
        <v>0</v>
      </c>
      <c r="R80" s="206">
        <v>5.19</v>
      </c>
      <c r="S80" s="206">
        <v>6.46</v>
      </c>
      <c r="T80" s="206">
        <v>0</v>
      </c>
      <c r="U80" s="206">
        <v>266.14999999999998</v>
      </c>
      <c r="V80" s="206">
        <v>3.54</v>
      </c>
      <c r="W80" s="206">
        <v>11.38</v>
      </c>
      <c r="X80" s="206">
        <v>34.74</v>
      </c>
      <c r="Y80" s="206">
        <v>0</v>
      </c>
      <c r="Z80" s="206">
        <v>68.209999999999994</v>
      </c>
      <c r="AA80" s="206">
        <v>22.11</v>
      </c>
      <c r="AB80" s="206">
        <v>0</v>
      </c>
      <c r="AC80" s="206">
        <v>7.08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48.25</v>
      </c>
      <c r="L81" s="206">
        <v>0</v>
      </c>
      <c r="M81" s="206">
        <v>0</v>
      </c>
      <c r="N81" s="206">
        <v>28.95</v>
      </c>
      <c r="O81" s="206">
        <v>24.31</v>
      </c>
      <c r="P81" s="206">
        <v>66</v>
      </c>
      <c r="Q81" s="206">
        <v>0</v>
      </c>
      <c r="R81" s="206">
        <v>5.19</v>
      </c>
      <c r="S81" s="206">
        <v>6.46</v>
      </c>
      <c r="T81" s="206">
        <v>0</v>
      </c>
      <c r="U81" s="206">
        <v>266.14999999999998</v>
      </c>
      <c r="V81" s="206">
        <v>3.58</v>
      </c>
      <c r="W81" s="206">
        <v>11.38</v>
      </c>
      <c r="X81" s="206">
        <v>34.74</v>
      </c>
      <c r="Y81" s="206">
        <v>0</v>
      </c>
      <c r="Z81" s="206">
        <v>68.209999999999994</v>
      </c>
      <c r="AA81" s="206">
        <v>22.11</v>
      </c>
      <c r="AB81" s="206">
        <v>0</v>
      </c>
      <c r="AC81" s="206">
        <v>7.08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36.67</v>
      </c>
      <c r="L82" s="206">
        <v>0</v>
      </c>
      <c r="M82" s="206">
        <v>0</v>
      </c>
      <c r="N82" s="206">
        <v>28.95</v>
      </c>
      <c r="O82" s="206">
        <v>24.31</v>
      </c>
      <c r="P82" s="206">
        <v>66</v>
      </c>
      <c r="Q82" s="206">
        <v>0</v>
      </c>
      <c r="R82" s="206">
        <v>5.19</v>
      </c>
      <c r="S82" s="206">
        <v>6.46</v>
      </c>
      <c r="T82" s="206">
        <v>0</v>
      </c>
      <c r="U82" s="206">
        <v>266.14999999999998</v>
      </c>
      <c r="V82" s="206">
        <v>3.66</v>
      </c>
      <c r="W82" s="206">
        <v>11.38</v>
      </c>
      <c r="X82" s="206">
        <v>34.74</v>
      </c>
      <c r="Y82" s="206">
        <v>0</v>
      </c>
      <c r="Z82" s="206">
        <v>68.209999999999994</v>
      </c>
      <c r="AA82" s="206">
        <v>22.11</v>
      </c>
      <c r="AB82" s="206">
        <v>0</v>
      </c>
      <c r="AC82" s="206">
        <v>7.43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36.67</v>
      </c>
      <c r="L83" s="206">
        <v>0</v>
      </c>
      <c r="M83" s="206">
        <v>0</v>
      </c>
      <c r="N83" s="206">
        <v>28.95</v>
      </c>
      <c r="O83" s="206">
        <v>24.31</v>
      </c>
      <c r="P83" s="206">
        <v>66</v>
      </c>
      <c r="Q83" s="206">
        <v>0</v>
      </c>
      <c r="R83" s="206">
        <v>2.69</v>
      </c>
      <c r="S83" s="206">
        <v>1.79</v>
      </c>
      <c r="T83" s="206">
        <v>0</v>
      </c>
      <c r="U83" s="206">
        <v>266.14999999999998</v>
      </c>
      <c r="V83" s="206">
        <v>0</v>
      </c>
      <c r="W83" s="206">
        <v>11.38</v>
      </c>
      <c r="X83" s="206">
        <v>34.74</v>
      </c>
      <c r="Y83" s="206">
        <v>0</v>
      </c>
      <c r="Z83" s="206">
        <v>68.209999999999994</v>
      </c>
      <c r="AA83" s="206">
        <v>22.11</v>
      </c>
      <c r="AB83" s="206">
        <v>0</v>
      </c>
      <c r="AC83" s="206">
        <v>7.43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36.67</v>
      </c>
      <c r="L84" s="206">
        <v>0</v>
      </c>
      <c r="M84" s="206">
        <v>0</v>
      </c>
      <c r="N84" s="206">
        <v>28.95</v>
      </c>
      <c r="O84" s="206">
        <v>24.31</v>
      </c>
      <c r="P84" s="206">
        <v>66</v>
      </c>
      <c r="Q84" s="206">
        <v>0</v>
      </c>
      <c r="R84" s="206">
        <v>2.69</v>
      </c>
      <c r="S84" s="206">
        <v>1.79</v>
      </c>
      <c r="T84" s="206">
        <v>0</v>
      </c>
      <c r="U84" s="206">
        <v>266.14999999999998</v>
      </c>
      <c r="V84" s="206">
        <v>0</v>
      </c>
      <c r="W84" s="206">
        <v>11.38</v>
      </c>
      <c r="X84" s="206">
        <v>34.74</v>
      </c>
      <c r="Y84" s="206">
        <v>0</v>
      </c>
      <c r="Z84" s="206">
        <v>68.209999999999994</v>
      </c>
      <c r="AA84" s="206">
        <v>22.11</v>
      </c>
      <c r="AB84" s="206">
        <v>0</v>
      </c>
      <c r="AC84" s="206">
        <v>7.43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36.67</v>
      </c>
      <c r="L85" s="206">
        <v>0</v>
      </c>
      <c r="M85" s="206">
        <v>0</v>
      </c>
      <c r="N85" s="206">
        <v>28.95</v>
      </c>
      <c r="O85" s="206">
        <v>24.31</v>
      </c>
      <c r="P85" s="206">
        <v>66</v>
      </c>
      <c r="Q85" s="206">
        <v>0</v>
      </c>
      <c r="R85" s="206">
        <v>2.79</v>
      </c>
      <c r="S85" s="206">
        <v>1.86</v>
      </c>
      <c r="T85" s="206">
        <v>0</v>
      </c>
      <c r="U85" s="206">
        <v>266.14999999999998</v>
      </c>
      <c r="V85" s="206">
        <v>0</v>
      </c>
      <c r="W85" s="206">
        <v>11.38</v>
      </c>
      <c r="X85" s="206">
        <v>34.74</v>
      </c>
      <c r="Y85" s="206">
        <v>0</v>
      </c>
      <c r="Z85" s="206">
        <v>68.209999999999994</v>
      </c>
      <c r="AA85" s="206">
        <v>22.11</v>
      </c>
      <c r="AB85" s="206">
        <v>0</v>
      </c>
      <c r="AC85" s="206">
        <v>7.43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36.67</v>
      </c>
      <c r="L86" s="206">
        <v>0</v>
      </c>
      <c r="M86" s="206">
        <v>0</v>
      </c>
      <c r="N86" s="206">
        <v>28.95</v>
      </c>
      <c r="O86" s="206">
        <v>24.31</v>
      </c>
      <c r="P86" s="206">
        <v>66</v>
      </c>
      <c r="Q86" s="206">
        <v>0</v>
      </c>
      <c r="R86" s="206">
        <v>2.79</v>
      </c>
      <c r="S86" s="206">
        <v>1.86</v>
      </c>
      <c r="T86" s="206">
        <v>0</v>
      </c>
      <c r="U86" s="206">
        <v>266.14999999999998</v>
      </c>
      <c r="V86" s="206">
        <v>0</v>
      </c>
      <c r="W86" s="206">
        <v>11.38</v>
      </c>
      <c r="X86" s="206">
        <v>34.74</v>
      </c>
      <c r="Y86" s="206">
        <v>0</v>
      </c>
      <c r="Z86" s="206">
        <v>68.209999999999994</v>
      </c>
      <c r="AA86" s="206">
        <v>22.11</v>
      </c>
      <c r="AB86" s="206">
        <v>0</v>
      </c>
      <c r="AC86" s="206">
        <v>7.78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36.67</v>
      </c>
      <c r="L87" s="206">
        <v>0</v>
      </c>
      <c r="M87" s="206">
        <v>0</v>
      </c>
      <c r="N87" s="206">
        <v>28.95</v>
      </c>
      <c r="O87" s="206">
        <v>24.31</v>
      </c>
      <c r="P87" s="206">
        <v>66</v>
      </c>
      <c r="Q87" s="206">
        <v>0</v>
      </c>
      <c r="R87" s="206">
        <v>2.79</v>
      </c>
      <c r="S87" s="206">
        <v>1.86</v>
      </c>
      <c r="T87" s="206">
        <v>0</v>
      </c>
      <c r="U87" s="206">
        <v>266.14999999999998</v>
      </c>
      <c r="V87" s="206">
        <v>0</v>
      </c>
      <c r="W87" s="206">
        <v>11.38</v>
      </c>
      <c r="X87" s="206">
        <v>34.74</v>
      </c>
      <c r="Y87" s="206">
        <v>0</v>
      </c>
      <c r="Z87" s="206">
        <v>68.209999999999994</v>
      </c>
      <c r="AA87" s="206">
        <v>22.11</v>
      </c>
      <c r="AB87" s="206">
        <v>0</v>
      </c>
      <c r="AC87" s="206">
        <v>7.78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36.67</v>
      </c>
      <c r="L88" s="206">
        <v>0</v>
      </c>
      <c r="M88" s="206">
        <v>0</v>
      </c>
      <c r="N88" s="206">
        <v>28.95</v>
      </c>
      <c r="O88" s="206">
        <v>24.31</v>
      </c>
      <c r="P88" s="206">
        <v>66</v>
      </c>
      <c r="Q88" s="206">
        <v>0</v>
      </c>
      <c r="R88" s="206">
        <v>2.79</v>
      </c>
      <c r="S88" s="206">
        <v>1.86</v>
      </c>
      <c r="T88" s="206">
        <v>0</v>
      </c>
      <c r="U88" s="206">
        <v>266.14999999999998</v>
      </c>
      <c r="V88" s="206">
        <v>0</v>
      </c>
      <c r="W88" s="206">
        <v>11.38</v>
      </c>
      <c r="X88" s="206">
        <v>34.74</v>
      </c>
      <c r="Y88" s="206">
        <v>0</v>
      </c>
      <c r="Z88" s="206">
        <v>68.209999999999994</v>
      </c>
      <c r="AA88" s="206">
        <v>22.11</v>
      </c>
      <c r="AB88" s="206">
        <v>0</v>
      </c>
      <c r="AC88" s="206">
        <v>7.78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36.67</v>
      </c>
      <c r="L89" s="206">
        <v>0</v>
      </c>
      <c r="M89" s="206">
        <v>0</v>
      </c>
      <c r="N89" s="206">
        <v>28.95</v>
      </c>
      <c r="O89" s="206">
        <v>24.31</v>
      </c>
      <c r="P89" s="206">
        <v>66</v>
      </c>
      <c r="Q89" s="206">
        <v>0</v>
      </c>
      <c r="R89" s="206">
        <v>2.79</v>
      </c>
      <c r="S89" s="206">
        <v>1.88</v>
      </c>
      <c r="T89" s="206">
        <v>0</v>
      </c>
      <c r="U89" s="206">
        <v>266.14999999999998</v>
      </c>
      <c r="V89" s="206">
        <v>0</v>
      </c>
      <c r="W89" s="206">
        <v>11.38</v>
      </c>
      <c r="X89" s="206">
        <v>34.74</v>
      </c>
      <c r="Y89" s="206">
        <v>0</v>
      </c>
      <c r="Z89" s="206">
        <v>68.209999999999994</v>
      </c>
      <c r="AA89" s="206">
        <v>22.11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36.67</v>
      </c>
      <c r="L90" s="206">
        <v>0</v>
      </c>
      <c r="M90" s="206">
        <v>0</v>
      </c>
      <c r="N90" s="206">
        <v>28.95</v>
      </c>
      <c r="O90" s="206">
        <v>24.31</v>
      </c>
      <c r="P90" s="206">
        <v>66</v>
      </c>
      <c r="Q90" s="206">
        <v>0</v>
      </c>
      <c r="R90" s="206">
        <v>2.79</v>
      </c>
      <c r="S90" s="206">
        <v>1.88</v>
      </c>
      <c r="T90" s="206">
        <v>0</v>
      </c>
      <c r="U90" s="206">
        <v>266.14999999999998</v>
      </c>
      <c r="V90" s="206">
        <v>0</v>
      </c>
      <c r="W90" s="206">
        <v>11.38</v>
      </c>
      <c r="X90" s="206">
        <v>34.74</v>
      </c>
      <c r="Y90" s="206">
        <v>0</v>
      </c>
      <c r="Z90" s="206">
        <v>68.209999999999994</v>
      </c>
      <c r="AA90" s="206">
        <v>22.11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46.02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36.67</v>
      </c>
      <c r="L91" s="206">
        <v>0</v>
      </c>
      <c r="M91" s="206">
        <v>0</v>
      </c>
      <c r="N91" s="206">
        <v>28.95</v>
      </c>
      <c r="O91" s="206">
        <v>24.31</v>
      </c>
      <c r="P91" s="206">
        <v>66</v>
      </c>
      <c r="Q91" s="206">
        <v>0</v>
      </c>
      <c r="R91" s="206">
        <v>2.79</v>
      </c>
      <c r="S91" s="206">
        <v>1.88</v>
      </c>
      <c r="T91" s="206">
        <v>0</v>
      </c>
      <c r="U91" s="206">
        <v>266.14999999999998</v>
      </c>
      <c r="V91" s="206">
        <v>0</v>
      </c>
      <c r="W91" s="206">
        <v>11.38</v>
      </c>
      <c r="X91" s="206">
        <v>34.74</v>
      </c>
      <c r="Y91" s="206">
        <v>0</v>
      </c>
      <c r="Z91" s="206">
        <v>68.209999999999994</v>
      </c>
      <c r="AA91" s="206">
        <v>22.11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36.67</v>
      </c>
      <c r="L92" s="206">
        <v>0</v>
      </c>
      <c r="M92" s="206">
        <v>0</v>
      </c>
      <c r="N92" s="206">
        <v>28.95</v>
      </c>
      <c r="O92" s="206">
        <v>24.31</v>
      </c>
      <c r="P92" s="206">
        <v>66</v>
      </c>
      <c r="Q92" s="206">
        <v>0</v>
      </c>
      <c r="R92" s="206">
        <v>2.79</v>
      </c>
      <c r="S92" s="206">
        <v>1.88</v>
      </c>
      <c r="T92" s="206">
        <v>0</v>
      </c>
      <c r="U92" s="206">
        <v>266.14999999999998</v>
      </c>
      <c r="V92" s="206">
        <v>0</v>
      </c>
      <c r="W92" s="206">
        <v>11.38</v>
      </c>
      <c r="X92" s="206">
        <v>34.74</v>
      </c>
      <c r="Y92" s="206">
        <v>0</v>
      </c>
      <c r="Z92" s="206">
        <v>68.209999999999994</v>
      </c>
      <c r="AA92" s="206">
        <v>22.11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36.67</v>
      </c>
      <c r="L93" s="206">
        <v>0</v>
      </c>
      <c r="M93" s="206">
        <v>0</v>
      </c>
      <c r="N93" s="206">
        <v>28.95</v>
      </c>
      <c r="O93" s="206">
        <v>24.31</v>
      </c>
      <c r="P93" s="206">
        <v>66</v>
      </c>
      <c r="Q93" s="206">
        <v>0</v>
      </c>
      <c r="R93" s="206">
        <v>2.79</v>
      </c>
      <c r="S93" s="206">
        <v>1.86</v>
      </c>
      <c r="T93" s="206">
        <v>0</v>
      </c>
      <c r="U93" s="206">
        <v>266.14999999999998</v>
      </c>
      <c r="V93" s="206">
        <v>0</v>
      </c>
      <c r="W93" s="206">
        <v>11.38</v>
      </c>
      <c r="X93" s="206">
        <v>34.74</v>
      </c>
      <c r="Y93" s="206">
        <v>0</v>
      </c>
      <c r="Z93" s="206">
        <v>68.209999999999994</v>
      </c>
      <c r="AA93" s="206">
        <v>22.11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46.02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36.67</v>
      </c>
      <c r="L94" s="206">
        <v>0</v>
      </c>
      <c r="M94" s="206">
        <v>0</v>
      </c>
      <c r="N94" s="206">
        <v>28.95</v>
      </c>
      <c r="O94" s="206">
        <v>24.31</v>
      </c>
      <c r="P94" s="206">
        <v>66</v>
      </c>
      <c r="Q94" s="206">
        <v>0</v>
      </c>
      <c r="R94" s="206">
        <v>2.79</v>
      </c>
      <c r="S94" s="206">
        <v>1.88</v>
      </c>
      <c r="T94" s="206">
        <v>0</v>
      </c>
      <c r="U94" s="206">
        <v>266.14999999999998</v>
      </c>
      <c r="V94" s="206">
        <v>0</v>
      </c>
      <c r="W94" s="206">
        <v>11.38</v>
      </c>
      <c r="X94" s="206">
        <v>34.74</v>
      </c>
      <c r="Y94" s="206">
        <v>0</v>
      </c>
      <c r="Z94" s="206">
        <v>68.209999999999994</v>
      </c>
      <c r="AA94" s="206">
        <v>22.11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46.02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36.67</v>
      </c>
      <c r="L95" s="206">
        <v>0</v>
      </c>
      <c r="M95" s="206">
        <v>0</v>
      </c>
      <c r="N95" s="206">
        <v>28.95</v>
      </c>
      <c r="O95" s="206">
        <v>24.31</v>
      </c>
      <c r="P95" s="206">
        <v>66</v>
      </c>
      <c r="Q95" s="206">
        <v>0</v>
      </c>
      <c r="R95" s="206">
        <v>2.79</v>
      </c>
      <c r="S95" s="206">
        <v>2.0699999999999998</v>
      </c>
      <c r="T95" s="206">
        <v>0</v>
      </c>
      <c r="U95" s="206">
        <v>266.14999999999998</v>
      </c>
      <c r="V95" s="206">
        <v>0</v>
      </c>
      <c r="W95" s="206">
        <v>11.38</v>
      </c>
      <c r="X95" s="206">
        <v>34.74</v>
      </c>
      <c r="Y95" s="206">
        <v>0</v>
      </c>
      <c r="Z95" s="206">
        <v>68.209999999999994</v>
      </c>
      <c r="AA95" s="206">
        <v>22.11</v>
      </c>
      <c r="AB95" s="206">
        <v>0</v>
      </c>
      <c r="AC95" s="206">
        <v>7.78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46.02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36.67</v>
      </c>
      <c r="L96" s="206">
        <v>0</v>
      </c>
      <c r="M96" s="206">
        <v>0</v>
      </c>
      <c r="N96" s="206">
        <v>28.95</v>
      </c>
      <c r="O96" s="206">
        <v>24.31</v>
      </c>
      <c r="P96" s="206">
        <v>66</v>
      </c>
      <c r="Q96" s="206">
        <v>0</v>
      </c>
      <c r="R96" s="206">
        <v>2.79</v>
      </c>
      <c r="S96" s="206">
        <v>2.0699999999999998</v>
      </c>
      <c r="T96" s="206">
        <v>0</v>
      </c>
      <c r="U96" s="206">
        <v>266.14999999999998</v>
      </c>
      <c r="V96" s="206">
        <v>0</v>
      </c>
      <c r="W96" s="206">
        <v>11.38</v>
      </c>
      <c r="X96" s="206">
        <v>34.74</v>
      </c>
      <c r="Y96" s="206">
        <v>0</v>
      </c>
      <c r="Z96" s="206">
        <v>68.209999999999994</v>
      </c>
      <c r="AA96" s="206">
        <v>22.11</v>
      </c>
      <c r="AB96" s="206">
        <v>0</v>
      </c>
      <c r="AC96" s="206">
        <v>7.78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46.02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36.67</v>
      </c>
      <c r="L97" s="206">
        <v>0</v>
      </c>
      <c r="M97" s="206">
        <v>0</v>
      </c>
      <c r="N97" s="206">
        <v>28.95</v>
      </c>
      <c r="O97" s="206">
        <v>24.31</v>
      </c>
      <c r="P97" s="206">
        <v>66</v>
      </c>
      <c r="Q97" s="206">
        <v>0</v>
      </c>
      <c r="R97" s="206">
        <v>2.79</v>
      </c>
      <c r="S97" s="206">
        <v>2.0699999999999998</v>
      </c>
      <c r="T97" s="206">
        <v>0</v>
      </c>
      <c r="U97" s="206">
        <v>266.14999999999998</v>
      </c>
      <c r="V97" s="206">
        <v>0</v>
      </c>
      <c r="W97" s="206">
        <v>11.38</v>
      </c>
      <c r="X97" s="206">
        <v>34.74</v>
      </c>
      <c r="Y97" s="206">
        <v>0</v>
      </c>
      <c r="Z97" s="206">
        <v>68.209999999999994</v>
      </c>
      <c r="AA97" s="206">
        <v>22.11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46.02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36.67</v>
      </c>
      <c r="L98" s="206">
        <v>0</v>
      </c>
      <c r="M98" s="206">
        <v>0</v>
      </c>
      <c r="N98" s="206">
        <v>28.95</v>
      </c>
      <c r="O98" s="206">
        <v>24.31</v>
      </c>
      <c r="P98" s="206">
        <v>66</v>
      </c>
      <c r="Q98" s="206">
        <v>0</v>
      </c>
      <c r="R98" s="206">
        <v>2.79</v>
      </c>
      <c r="S98" s="206">
        <v>2.0699999999999998</v>
      </c>
      <c r="T98" s="206">
        <v>0</v>
      </c>
      <c r="U98" s="206">
        <v>266.14999999999998</v>
      </c>
      <c r="V98" s="206">
        <v>0</v>
      </c>
      <c r="W98" s="206">
        <v>11.38</v>
      </c>
      <c r="X98" s="206">
        <v>34.74</v>
      </c>
      <c r="Y98" s="206">
        <v>0</v>
      </c>
      <c r="Z98" s="206">
        <v>68.209999999999994</v>
      </c>
      <c r="AA98" s="206">
        <v>22.11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46.02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1.2452300000000012</v>
      </c>
      <c r="L99">
        <f t="shared" si="0"/>
        <v>0</v>
      </c>
      <c r="M99">
        <f t="shared" si="0"/>
        <v>0</v>
      </c>
      <c r="N99">
        <f t="shared" si="0"/>
        <v>0.69479999999999942</v>
      </c>
      <c r="O99">
        <f t="shared" si="0"/>
        <v>0.58343999999999907</v>
      </c>
      <c r="P99">
        <f t="shared" si="0"/>
        <v>1.5159175000000016</v>
      </c>
      <c r="Q99">
        <f t="shared" si="0"/>
        <v>0</v>
      </c>
      <c r="R99">
        <f t="shared" si="0"/>
        <v>8.7407500000000096E-2</v>
      </c>
      <c r="S99">
        <f t="shared" si="0"/>
        <v>8.4124999999999991E-2</v>
      </c>
      <c r="T99">
        <f t="shared" si="0"/>
        <v>0</v>
      </c>
      <c r="U99">
        <f t="shared" si="0"/>
        <v>6.3715350000000113</v>
      </c>
      <c r="V99">
        <f t="shared" si="0"/>
        <v>3.1870000000000009E-2</v>
      </c>
      <c r="W99">
        <f t="shared" si="0"/>
        <v>0.27312000000000014</v>
      </c>
      <c r="X99">
        <f t="shared" si="0"/>
        <v>0.83659999999999812</v>
      </c>
      <c r="Y99">
        <f t="shared" si="0"/>
        <v>0</v>
      </c>
      <c r="Z99">
        <f t="shared" si="0"/>
        <v>1.4426350000000006</v>
      </c>
      <c r="AA99">
        <f t="shared" si="0"/>
        <v>0.37441999999999942</v>
      </c>
      <c r="AB99">
        <f t="shared" si="0"/>
        <v>0</v>
      </c>
      <c r="AC99">
        <f t="shared" si="0"/>
        <v>0.18876499999999985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1.1735150000000014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0.25628749999999983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4.53</v>
      </c>
      <c r="L3" s="206">
        <v>0</v>
      </c>
      <c r="M3" s="206">
        <v>27.23</v>
      </c>
      <c r="N3" s="206">
        <v>34.979999999999997</v>
      </c>
      <c r="O3" s="206">
        <v>0</v>
      </c>
      <c r="P3" s="206">
        <v>41.25</v>
      </c>
      <c r="Q3" s="206">
        <v>0</v>
      </c>
      <c r="R3" s="206">
        <v>6.5</v>
      </c>
      <c r="S3" s="206">
        <v>8.1</v>
      </c>
      <c r="T3" s="206">
        <v>0</v>
      </c>
      <c r="U3" s="206">
        <v>20.52</v>
      </c>
      <c r="V3" s="206">
        <v>6.36</v>
      </c>
      <c r="W3" s="206">
        <v>13.74</v>
      </c>
      <c r="X3" s="206">
        <v>43.67</v>
      </c>
      <c r="Y3" s="206">
        <v>0</v>
      </c>
      <c r="Z3" s="206">
        <v>74.97</v>
      </c>
      <c r="AA3" s="206">
        <v>26.7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4.53</v>
      </c>
      <c r="L4" s="206">
        <v>0</v>
      </c>
      <c r="M4" s="206">
        <v>27.23</v>
      </c>
      <c r="N4" s="206">
        <v>34.979999999999997</v>
      </c>
      <c r="O4" s="206">
        <v>0</v>
      </c>
      <c r="P4" s="206">
        <v>41.25</v>
      </c>
      <c r="Q4" s="206">
        <v>0</v>
      </c>
      <c r="R4" s="206">
        <v>6.5</v>
      </c>
      <c r="S4" s="206">
        <v>8.1</v>
      </c>
      <c r="T4" s="206">
        <v>0</v>
      </c>
      <c r="U4" s="206">
        <v>20.52</v>
      </c>
      <c r="V4" s="206">
        <v>6.14</v>
      </c>
      <c r="W4" s="206">
        <v>13.74</v>
      </c>
      <c r="X4" s="206">
        <v>43.67</v>
      </c>
      <c r="Y4" s="206">
        <v>0</v>
      </c>
      <c r="Z4" s="206">
        <v>74.97</v>
      </c>
      <c r="AA4" s="206">
        <v>26.7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4.53</v>
      </c>
      <c r="L5" s="206">
        <v>0</v>
      </c>
      <c r="M5" s="206">
        <v>27.23</v>
      </c>
      <c r="N5" s="206">
        <v>34.979999999999997</v>
      </c>
      <c r="O5" s="206">
        <v>0</v>
      </c>
      <c r="P5" s="206">
        <v>41.25</v>
      </c>
      <c r="Q5" s="206">
        <v>0</v>
      </c>
      <c r="R5" s="206">
        <v>6.5</v>
      </c>
      <c r="S5" s="206">
        <v>8.1</v>
      </c>
      <c r="T5" s="206">
        <v>0</v>
      </c>
      <c r="U5" s="206">
        <v>20.52</v>
      </c>
      <c r="V5" s="206">
        <v>6.14</v>
      </c>
      <c r="W5" s="206">
        <v>13.74</v>
      </c>
      <c r="X5" s="206">
        <v>43.67</v>
      </c>
      <c r="Y5" s="206">
        <v>0</v>
      </c>
      <c r="Z5" s="206">
        <v>74.97</v>
      </c>
      <c r="AA5" s="206">
        <v>26.7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4.53</v>
      </c>
      <c r="L6" s="206">
        <v>0</v>
      </c>
      <c r="M6" s="206">
        <v>27.23</v>
      </c>
      <c r="N6" s="206">
        <v>34.979999999999997</v>
      </c>
      <c r="O6" s="206">
        <v>0</v>
      </c>
      <c r="P6" s="206">
        <v>41.25</v>
      </c>
      <c r="Q6" s="206">
        <v>0</v>
      </c>
      <c r="R6" s="206">
        <v>6.5</v>
      </c>
      <c r="S6" s="206">
        <v>8.1</v>
      </c>
      <c r="T6" s="206">
        <v>0</v>
      </c>
      <c r="U6" s="206">
        <v>20.52</v>
      </c>
      <c r="V6" s="206">
        <v>6.14</v>
      </c>
      <c r="W6" s="206">
        <v>13.74</v>
      </c>
      <c r="X6" s="206">
        <v>43.67</v>
      </c>
      <c r="Y6" s="206">
        <v>0</v>
      </c>
      <c r="Z6" s="206">
        <v>74.97</v>
      </c>
      <c r="AA6" s="206">
        <v>26.7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4.53</v>
      </c>
      <c r="L7" s="206">
        <v>0</v>
      </c>
      <c r="M7" s="206">
        <v>27.23</v>
      </c>
      <c r="N7" s="206">
        <v>34.979999999999997</v>
      </c>
      <c r="O7" s="206">
        <v>0</v>
      </c>
      <c r="P7" s="206">
        <v>41.25</v>
      </c>
      <c r="Q7" s="206">
        <v>0</v>
      </c>
      <c r="R7" s="206">
        <v>6.5</v>
      </c>
      <c r="S7" s="206">
        <v>8.1</v>
      </c>
      <c r="T7" s="206">
        <v>0</v>
      </c>
      <c r="U7" s="206">
        <v>20.52</v>
      </c>
      <c r="V7" s="206">
        <v>6.14</v>
      </c>
      <c r="W7" s="206">
        <v>13.74</v>
      </c>
      <c r="X7" s="206">
        <v>43.67</v>
      </c>
      <c r="Y7" s="206">
        <v>0</v>
      </c>
      <c r="Z7" s="206">
        <v>74.97</v>
      </c>
      <c r="AA7" s="206">
        <v>26.7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4.53</v>
      </c>
      <c r="L8" s="206">
        <v>0</v>
      </c>
      <c r="M8" s="206">
        <v>27.23</v>
      </c>
      <c r="N8" s="206">
        <v>34.979999999999997</v>
      </c>
      <c r="O8" s="206">
        <v>0</v>
      </c>
      <c r="P8" s="206">
        <v>41.25</v>
      </c>
      <c r="Q8" s="206">
        <v>0</v>
      </c>
      <c r="R8" s="206">
        <v>6.5</v>
      </c>
      <c r="S8" s="206">
        <v>8.1</v>
      </c>
      <c r="T8" s="206">
        <v>0</v>
      </c>
      <c r="U8" s="206">
        <v>20.52</v>
      </c>
      <c r="V8" s="206">
        <v>6.14</v>
      </c>
      <c r="W8" s="206">
        <v>13.74</v>
      </c>
      <c r="X8" s="206">
        <v>43.67</v>
      </c>
      <c r="Y8" s="206">
        <v>0</v>
      </c>
      <c r="Z8" s="206">
        <v>74.97</v>
      </c>
      <c r="AA8" s="206">
        <v>26.7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4.53</v>
      </c>
      <c r="L9" s="206">
        <v>0</v>
      </c>
      <c r="M9" s="206">
        <v>27.23</v>
      </c>
      <c r="N9" s="206">
        <v>34.979999999999997</v>
      </c>
      <c r="O9" s="206">
        <v>0</v>
      </c>
      <c r="P9" s="206">
        <v>41.25</v>
      </c>
      <c r="Q9" s="206">
        <v>0</v>
      </c>
      <c r="R9" s="206">
        <v>6.5</v>
      </c>
      <c r="S9" s="206">
        <v>8.1</v>
      </c>
      <c r="T9" s="206">
        <v>0</v>
      </c>
      <c r="U9" s="206">
        <v>20.52</v>
      </c>
      <c r="V9" s="206">
        <v>6.14</v>
      </c>
      <c r="W9" s="206">
        <v>13.74</v>
      </c>
      <c r="X9" s="206">
        <v>43.67</v>
      </c>
      <c r="Y9" s="206">
        <v>0</v>
      </c>
      <c r="Z9" s="206">
        <v>74.97</v>
      </c>
      <c r="AA9" s="206">
        <v>26.7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4.53</v>
      </c>
      <c r="L10" s="206">
        <v>0</v>
      </c>
      <c r="M10" s="206">
        <v>27.23</v>
      </c>
      <c r="N10" s="206">
        <v>34.979999999999997</v>
      </c>
      <c r="O10" s="206">
        <v>0</v>
      </c>
      <c r="P10" s="206">
        <v>41.25</v>
      </c>
      <c r="Q10" s="206">
        <v>0</v>
      </c>
      <c r="R10" s="206">
        <v>6.5</v>
      </c>
      <c r="S10" s="206">
        <v>8.1</v>
      </c>
      <c r="T10" s="206">
        <v>0</v>
      </c>
      <c r="U10" s="206">
        <v>20.52</v>
      </c>
      <c r="V10" s="206">
        <v>6.14</v>
      </c>
      <c r="W10" s="206">
        <v>13.74</v>
      </c>
      <c r="X10" s="206">
        <v>43.67</v>
      </c>
      <c r="Y10" s="206">
        <v>0</v>
      </c>
      <c r="Z10" s="206">
        <v>74.97</v>
      </c>
      <c r="AA10" s="206">
        <v>26.7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4.37</v>
      </c>
      <c r="L11" s="206">
        <v>0</v>
      </c>
      <c r="M11" s="206">
        <v>27.23</v>
      </c>
      <c r="N11" s="206">
        <v>34.979999999999997</v>
      </c>
      <c r="O11" s="206">
        <v>0</v>
      </c>
      <c r="P11" s="206">
        <v>41.25</v>
      </c>
      <c r="Q11" s="206">
        <v>0</v>
      </c>
      <c r="R11" s="206">
        <v>6.5</v>
      </c>
      <c r="S11" s="206">
        <v>8.1</v>
      </c>
      <c r="T11" s="206">
        <v>0</v>
      </c>
      <c r="U11" s="206">
        <v>20.52</v>
      </c>
      <c r="V11" s="206">
        <v>5.93</v>
      </c>
      <c r="W11" s="206">
        <v>13.74</v>
      </c>
      <c r="X11" s="206">
        <v>33.78</v>
      </c>
      <c r="Y11" s="206">
        <v>0</v>
      </c>
      <c r="Z11" s="206">
        <v>74.97</v>
      </c>
      <c r="AA11" s="206">
        <v>26.7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4.37</v>
      </c>
      <c r="L12" s="206">
        <v>0</v>
      </c>
      <c r="M12" s="206">
        <v>27.23</v>
      </c>
      <c r="N12" s="206">
        <v>34.979999999999997</v>
      </c>
      <c r="O12" s="206">
        <v>0</v>
      </c>
      <c r="P12" s="206">
        <v>41.25</v>
      </c>
      <c r="Q12" s="206">
        <v>0</v>
      </c>
      <c r="R12" s="206">
        <v>6.5</v>
      </c>
      <c r="S12" s="206">
        <v>8.1</v>
      </c>
      <c r="T12" s="206">
        <v>0</v>
      </c>
      <c r="U12" s="206">
        <v>20.52</v>
      </c>
      <c r="V12" s="206">
        <v>5.93</v>
      </c>
      <c r="W12" s="206">
        <v>13.74</v>
      </c>
      <c r="X12" s="206">
        <v>33.78</v>
      </c>
      <c r="Y12" s="206">
        <v>0</v>
      </c>
      <c r="Z12" s="206">
        <v>74.97</v>
      </c>
      <c r="AA12" s="206">
        <v>26.7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27.23</v>
      </c>
      <c r="N13" s="206">
        <v>34.979999999999997</v>
      </c>
      <c r="O13" s="206">
        <v>0</v>
      </c>
      <c r="P13" s="206">
        <v>41.25</v>
      </c>
      <c r="Q13" s="206">
        <v>0</v>
      </c>
      <c r="R13" s="206">
        <v>3.01</v>
      </c>
      <c r="S13" s="206">
        <v>3.89</v>
      </c>
      <c r="T13" s="206">
        <v>0</v>
      </c>
      <c r="U13" s="206">
        <v>20.52</v>
      </c>
      <c r="V13" s="206">
        <v>0</v>
      </c>
      <c r="W13" s="206">
        <v>13.74</v>
      </c>
      <c r="X13" s="206">
        <v>43.43</v>
      </c>
      <c r="Y13" s="206">
        <v>0</v>
      </c>
      <c r="Z13" s="206">
        <v>74.97</v>
      </c>
      <c r="AA13" s="206">
        <v>26.7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27.23</v>
      </c>
      <c r="N14" s="206">
        <v>34.979999999999997</v>
      </c>
      <c r="O14" s="206">
        <v>0</v>
      </c>
      <c r="P14" s="206">
        <v>41.25</v>
      </c>
      <c r="Q14" s="206">
        <v>0</v>
      </c>
      <c r="R14" s="206">
        <v>3.01</v>
      </c>
      <c r="S14" s="206">
        <v>3.89</v>
      </c>
      <c r="T14" s="206">
        <v>0</v>
      </c>
      <c r="U14" s="206">
        <v>20.52</v>
      </c>
      <c r="V14" s="206">
        <v>0</v>
      </c>
      <c r="W14" s="206">
        <v>13.74</v>
      </c>
      <c r="X14" s="206">
        <v>43.43</v>
      </c>
      <c r="Y14" s="206">
        <v>0</v>
      </c>
      <c r="Z14" s="206">
        <v>74.97</v>
      </c>
      <c r="AA14" s="206">
        <v>26.7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27.23</v>
      </c>
      <c r="N15" s="206">
        <v>34.979999999999997</v>
      </c>
      <c r="O15" s="206">
        <v>0</v>
      </c>
      <c r="P15" s="206">
        <v>41.25</v>
      </c>
      <c r="Q15" s="206">
        <v>0</v>
      </c>
      <c r="R15" s="206">
        <v>2.69</v>
      </c>
      <c r="S15" s="206">
        <v>3.42</v>
      </c>
      <c r="T15" s="206">
        <v>0</v>
      </c>
      <c r="U15" s="206">
        <v>20.52</v>
      </c>
      <c r="V15" s="206">
        <v>0</v>
      </c>
      <c r="W15" s="206">
        <v>9.65</v>
      </c>
      <c r="X15" s="206">
        <v>24.13</v>
      </c>
      <c r="Y15" s="206">
        <v>0</v>
      </c>
      <c r="Z15" s="206">
        <v>74.97</v>
      </c>
      <c r="AA15" s="206">
        <v>26.7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27.23</v>
      </c>
      <c r="N16" s="206">
        <v>34.979999999999997</v>
      </c>
      <c r="O16" s="206">
        <v>0</v>
      </c>
      <c r="P16" s="206">
        <v>41.25</v>
      </c>
      <c r="Q16" s="206">
        <v>0</v>
      </c>
      <c r="R16" s="206">
        <v>2.69</v>
      </c>
      <c r="S16" s="206">
        <v>3.42</v>
      </c>
      <c r="T16" s="206">
        <v>0</v>
      </c>
      <c r="U16" s="206">
        <v>20.52</v>
      </c>
      <c r="V16" s="206">
        <v>0</v>
      </c>
      <c r="W16" s="206">
        <v>9.65</v>
      </c>
      <c r="X16" s="206">
        <v>24.13</v>
      </c>
      <c r="Y16" s="206">
        <v>0</v>
      </c>
      <c r="Z16" s="206">
        <v>74.97</v>
      </c>
      <c r="AA16" s="206">
        <v>26.7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27.23</v>
      </c>
      <c r="N17" s="206">
        <v>34.979999999999997</v>
      </c>
      <c r="O17" s="206">
        <v>0</v>
      </c>
      <c r="P17" s="206">
        <v>41.25</v>
      </c>
      <c r="Q17" s="206">
        <v>0</v>
      </c>
      <c r="R17" s="206">
        <v>0</v>
      </c>
      <c r="S17" s="206">
        <v>0.45</v>
      </c>
      <c r="T17" s="206">
        <v>0</v>
      </c>
      <c r="U17" s="206">
        <v>20.52</v>
      </c>
      <c r="V17" s="206">
        <v>0</v>
      </c>
      <c r="W17" s="206">
        <v>9.65</v>
      </c>
      <c r="X17" s="206">
        <v>24.13</v>
      </c>
      <c r="Y17" s="206">
        <v>0</v>
      </c>
      <c r="Z17" s="206">
        <v>74.97</v>
      </c>
      <c r="AA17" s="206">
        <v>26.7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27.23</v>
      </c>
      <c r="N18" s="206">
        <v>34.979999999999997</v>
      </c>
      <c r="O18" s="206">
        <v>0</v>
      </c>
      <c r="P18" s="206">
        <v>41.25</v>
      </c>
      <c r="Q18" s="206">
        <v>0</v>
      </c>
      <c r="R18" s="206">
        <v>0</v>
      </c>
      <c r="S18" s="206">
        <v>0.45</v>
      </c>
      <c r="T18" s="206">
        <v>0</v>
      </c>
      <c r="U18" s="206">
        <v>20.52</v>
      </c>
      <c r="V18" s="206">
        <v>0</v>
      </c>
      <c r="W18" s="206">
        <v>9.65</v>
      </c>
      <c r="X18" s="206">
        <v>24.13</v>
      </c>
      <c r="Y18" s="206">
        <v>0</v>
      </c>
      <c r="Z18" s="206">
        <v>74.97</v>
      </c>
      <c r="AA18" s="206">
        <v>26.7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27.23</v>
      </c>
      <c r="N19" s="206">
        <v>34.979999999999997</v>
      </c>
      <c r="O19" s="206">
        <v>0</v>
      </c>
      <c r="P19" s="206">
        <v>41.25</v>
      </c>
      <c r="Q19" s="206">
        <v>0</v>
      </c>
      <c r="R19" s="206">
        <v>0</v>
      </c>
      <c r="S19" s="206">
        <v>0.45</v>
      </c>
      <c r="T19" s="206">
        <v>0</v>
      </c>
      <c r="U19" s="206">
        <v>20.52</v>
      </c>
      <c r="V19" s="206">
        <v>0</v>
      </c>
      <c r="W19" s="206">
        <v>9.65</v>
      </c>
      <c r="X19" s="206">
        <v>24.13</v>
      </c>
      <c r="Y19" s="206">
        <v>0</v>
      </c>
      <c r="Z19" s="206">
        <v>74.97</v>
      </c>
      <c r="AA19" s="206">
        <v>26.7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27.23</v>
      </c>
      <c r="N20" s="206">
        <v>34.979999999999997</v>
      </c>
      <c r="O20" s="206">
        <v>0</v>
      </c>
      <c r="P20" s="206">
        <v>41.25</v>
      </c>
      <c r="Q20" s="206">
        <v>0</v>
      </c>
      <c r="R20" s="206">
        <v>0</v>
      </c>
      <c r="S20" s="206">
        <v>0.45</v>
      </c>
      <c r="T20" s="206">
        <v>0</v>
      </c>
      <c r="U20" s="206">
        <v>20.52</v>
      </c>
      <c r="V20" s="206">
        <v>0</v>
      </c>
      <c r="W20" s="206">
        <v>9.65</v>
      </c>
      <c r="X20" s="206">
        <v>24.13</v>
      </c>
      <c r="Y20" s="206">
        <v>0</v>
      </c>
      <c r="Z20" s="206">
        <v>74.97</v>
      </c>
      <c r="AA20" s="206">
        <v>26.7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27.23</v>
      </c>
      <c r="N21" s="206">
        <v>34.979999999999997</v>
      </c>
      <c r="O21" s="206">
        <v>0</v>
      </c>
      <c r="P21" s="206">
        <v>41.25</v>
      </c>
      <c r="Q21" s="206">
        <v>0</v>
      </c>
      <c r="R21" s="206">
        <v>0</v>
      </c>
      <c r="S21" s="206">
        <v>0</v>
      </c>
      <c r="T21" s="206">
        <v>0</v>
      </c>
      <c r="U21" s="206">
        <v>20.52</v>
      </c>
      <c r="V21" s="206">
        <v>0</v>
      </c>
      <c r="W21" s="206">
        <v>9.65</v>
      </c>
      <c r="X21" s="206">
        <v>24.13</v>
      </c>
      <c r="Y21" s="206">
        <v>0</v>
      </c>
      <c r="Z21" s="206">
        <v>74.97</v>
      </c>
      <c r="AA21" s="206">
        <v>26.7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27.23</v>
      </c>
      <c r="N22" s="206">
        <v>34.979999999999997</v>
      </c>
      <c r="O22" s="206">
        <v>0</v>
      </c>
      <c r="P22" s="206">
        <v>41.25</v>
      </c>
      <c r="Q22" s="206">
        <v>0</v>
      </c>
      <c r="R22" s="206">
        <v>0</v>
      </c>
      <c r="S22" s="206">
        <v>0</v>
      </c>
      <c r="T22" s="206">
        <v>0</v>
      </c>
      <c r="U22" s="206">
        <v>20.52</v>
      </c>
      <c r="V22" s="206">
        <v>0</v>
      </c>
      <c r="W22" s="206">
        <v>9.65</v>
      </c>
      <c r="X22" s="206">
        <v>24.13</v>
      </c>
      <c r="Y22" s="206">
        <v>0</v>
      </c>
      <c r="Z22" s="206">
        <v>74.97</v>
      </c>
      <c r="AA22" s="206">
        <v>26.7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4.53</v>
      </c>
      <c r="L23" s="206">
        <v>0</v>
      </c>
      <c r="M23" s="206">
        <v>27.23</v>
      </c>
      <c r="N23" s="206">
        <v>34.979999999999997</v>
      </c>
      <c r="O23" s="206">
        <v>0</v>
      </c>
      <c r="P23" s="206">
        <v>41.25</v>
      </c>
      <c r="Q23" s="206">
        <v>0</v>
      </c>
      <c r="R23" s="206">
        <v>6.27</v>
      </c>
      <c r="S23" s="206">
        <v>7.82</v>
      </c>
      <c r="T23" s="206">
        <v>0</v>
      </c>
      <c r="U23" s="206">
        <v>20.52</v>
      </c>
      <c r="V23" s="206">
        <v>6.14</v>
      </c>
      <c r="W23" s="206">
        <v>9.65</v>
      </c>
      <c r="X23" s="206">
        <v>24.13</v>
      </c>
      <c r="Y23" s="206">
        <v>0</v>
      </c>
      <c r="Z23" s="206">
        <v>74.97</v>
      </c>
      <c r="AA23" s="206">
        <v>26.7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4.53</v>
      </c>
      <c r="L24" s="206">
        <v>0</v>
      </c>
      <c r="M24" s="206">
        <v>27.23</v>
      </c>
      <c r="N24" s="206">
        <v>34.979999999999997</v>
      </c>
      <c r="O24" s="206">
        <v>0</v>
      </c>
      <c r="P24" s="206">
        <v>41.25</v>
      </c>
      <c r="Q24" s="206">
        <v>0</v>
      </c>
      <c r="R24" s="206">
        <v>6.27</v>
      </c>
      <c r="S24" s="206">
        <v>7.82</v>
      </c>
      <c r="T24" s="206">
        <v>0</v>
      </c>
      <c r="U24" s="206">
        <v>20.52</v>
      </c>
      <c r="V24" s="206">
        <v>6.14</v>
      </c>
      <c r="W24" s="206">
        <v>9.65</v>
      </c>
      <c r="X24" s="206">
        <v>24.13</v>
      </c>
      <c r="Y24" s="206">
        <v>0</v>
      </c>
      <c r="Z24" s="206">
        <v>74.97</v>
      </c>
      <c r="AA24" s="206">
        <v>26.7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0</v>
      </c>
      <c r="M25" s="206">
        <v>27.23</v>
      </c>
      <c r="N25" s="206">
        <v>34.979999999999997</v>
      </c>
      <c r="O25" s="206">
        <v>0</v>
      </c>
      <c r="P25" s="206">
        <v>41.25</v>
      </c>
      <c r="Q25" s="206">
        <v>0</v>
      </c>
      <c r="R25" s="206">
        <v>6.27</v>
      </c>
      <c r="S25" s="206">
        <v>7.82</v>
      </c>
      <c r="T25" s="206">
        <v>0</v>
      </c>
      <c r="U25" s="206">
        <v>20.52</v>
      </c>
      <c r="V25" s="206">
        <v>6.14</v>
      </c>
      <c r="W25" s="206">
        <v>9.65</v>
      </c>
      <c r="X25" s="206">
        <v>24.13</v>
      </c>
      <c r="Y25" s="206">
        <v>0</v>
      </c>
      <c r="Z25" s="206">
        <v>74.97</v>
      </c>
      <c r="AA25" s="206">
        <v>26.7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0</v>
      </c>
      <c r="M26" s="206">
        <v>27.23</v>
      </c>
      <c r="N26" s="206">
        <v>34.979999999999997</v>
      </c>
      <c r="O26" s="206">
        <v>0</v>
      </c>
      <c r="P26" s="206">
        <v>41.25</v>
      </c>
      <c r="Q26" s="206">
        <v>0</v>
      </c>
      <c r="R26" s="206">
        <v>6.27</v>
      </c>
      <c r="S26" s="206">
        <v>7.82</v>
      </c>
      <c r="T26" s="206">
        <v>0</v>
      </c>
      <c r="U26" s="206">
        <v>20.52</v>
      </c>
      <c r="V26" s="206">
        <v>6.14</v>
      </c>
      <c r="W26" s="206">
        <v>9.65</v>
      </c>
      <c r="X26" s="206">
        <v>24.13</v>
      </c>
      <c r="Y26" s="206">
        <v>0</v>
      </c>
      <c r="Z26" s="206">
        <v>74.97</v>
      </c>
      <c r="AA26" s="206">
        <v>26.7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0</v>
      </c>
      <c r="M27" s="206">
        <v>27.23</v>
      </c>
      <c r="N27" s="206">
        <v>34.979999999999997</v>
      </c>
      <c r="O27" s="206">
        <v>0</v>
      </c>
      <c r="P27" s="206">
        <v>41.25</v>
      </c>
      <c r="Q27" s="206">
        <v>0</v>
      </c>
      <c r="R27" s="206">
        <v>6.27</v>
      </c>
      <c r="S27" s="206">
        <v>7.82</v>
      </c>
      <c r="T27" s="206">
        <v>0</v>
      </c>
      <c r="U27" s="206">
        <v>20.52</v>
      </c>
      <c r="V27" s="206">
        <v>4.76</v>
      </c>
      <c r="W27" s="206">
        <v>9.65</v>
      </c>
      <c r="X27" s="206">
        <v>24.13</v>
      </c>
      <c r="Y27" s="206">
        <v>0</v>
      </c>
      <c r="Z27" s="206">
        <v>74.97</v>
      </c>
      <c r="AA27" s="206">
        <v>26.7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2.58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0</v>
      </c>
      <c r="M28" s="206">
        <v>27.23</v>
      </c>
      <c r="N28" s="206">
        <v>34.979999999999997</v>
      </c>
      <c r="O28" s="206">
        <v>0</v>
      </c>
      <c r="P28" s="206">
        <v>41.25</v>
      </c>
      <c r="Q28" s="206">
        <v>0</v>
      </c>
      <c r="R28" s="206">
        <v>6.27</v>
      </c>
      <c r="S28" s="206">
        <v>7.82</v>
      </c>
      <c r="T28" s="206">
        <v>0</v>
      </c>
      <c r="U28" s="206">
        <v>20.52</v>
      </c>
      <c r="V28" s="206">
        <v>4.76</v>
      </c>
      <c r="W28" s="206">
        <v>9.65</v>
      </c>
      <c r="X28" s="206">
        <v>24.13</v>
      </c>
      <c r="Y28" s="206">
        <v>0</v>
      </c>
      <c r="Z28" s="206">
        <v>74.97</v>
      </c>
      <c r="AA28" s="206">
        <v>26.7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0</v>
      </c>
      <c r="M29" s="206">
        <v>27.23</v>
      </c>
      <c r="N29" s="206">
        <v>34.979999999999997</v>
      </c>
      <c r="O29" s="206">
        <v>0</v>
      </c>
      <c r="P29" s="206">
        <v>41.25</v>
      </c>
      <c r="Q29" s="206">
        <v>0</v>
      </c>
      <c r="R29" s="206">
        <v>6.27</v>
      </c>
      <c r="S29" s="206">
        <v>7.82</v>
      </c>
      <c r="T29" s="206">
        <v>0</v>
      </c>
      <c r="U29" s="206">
        <v>20.52</v>
      </c>
      <c r="V29" s="206">
        <v>4.66</v>
      </c>
      <c r="W29" s="206">
        <v>9.65</v>
      </c>
      <c r="X29" s="206">
        <v>24.13</v>
      </c>
      <c r="Y29" s="206">
        <v>0</v>
      </c>
      <c r="Z29" s="206">
        <v>74.97</v>
      </c>
      <c r="AA29" s="206">
        <v>26.7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9.65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0</v>
      </c>
      <c r="M30" s="206">
        <v>27.23</v>
      </c>
      <c r="N30" s="206">
        <v>34.979999999999997</v>
      </c>
      <c r="O30" s="206">
        <v>0</v>
      </c>
      <c r="P30" s="206">
        <v>41.25</v>
      </c>
      <c r="Q30" s="206">
        <v>0</v>
      </c>
      <c r="R30" s="206">
        <v>6.27</v>
      </c>
      <c r="S30" s="206">
        <v>7.8</v>
      </c>
      <c r="T30" s="206">
        <v>0</v>
      </c>
      <c r="U30" s="206">
        <v>20.52</v>
      </c>
      <c r="V30" s="206">
        <v>4.01</v>
      </c>
      <c r="W30" s="206">
        <v>9.65</v>
      </c>
      <c r="X30" s="206">
        <v>24.13</v>
      </c>
      <c r="Y30" s="206">
        <v>0</v>
      </c>
      <c r="Z30" s="206">
        <v>74.97</v>
      </c>
      <c r="AA30" s="206">
        <v>26.7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17.45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0</v>
      </c>
      <c r="M31" s="206">
        <v>27.23</v>
      </c>
      <c r="N31" s="206">
        <v>34.979999999999997</v>
      </c>
      <c r="O31" s="206">
        <v>0</v>
      </c>
      <c r="P31" s="206">
        <v>41.24</v>
      </c>
      <c r="Q31" s="206">
        <v>0</v>
      </c>
      <c r="R31" s="206">
        <v>6.27</v>
      </c>
      <c r="S31" s="206">
        <v>7.81</v>
      </c>
      <c r="T31" s="206">
        <v>0</v>
      </c>
      <c r="U31" s="206">
        <v>20.52</v>
      </c>
      <c r="V31" s="206">
        <v>4.01</v>
      </c>
      <c r="W31" s="206">
        <v>9.65</v>
      </c>
      <c r="X31" s="206">
        <v>24.13</v>
      </c>
      <c r="Y31" s="206">
        <v>0</v>
      </c>
      <c r="Z31" s="206">
        <v>74.97</v>
      </c>
      <c r="AA31" s="206">
        <v>26.7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0</v>
      </c>
      <c r="M32" s="206">
        <v>27.23</v>
      </c>
      <c r="N32" s="206">
        <v>34.979999999999997</v>
      </c>
      <c r="O32" s="206">
        <v>0</v>
      </c>
      <c r="P32" s="206">
        <v>41.24</v>
      </c>
      <c r="Q32" s="206">
        <v>0</v>
      </c>
      <c r="R32" s="206">
        <v>6.27</v>
      </c>
      <c r="S32" s="206">
        <v>7.81</v>
      </c>
      <c r="T32" s="206">
        <v>0</v>
      </c>
      <c r="U32" s="206">
        <v>20.52</v>
      </c>
      <c r="V32" s="206">
        <v>3.59</v>
      </c>
      <c r="W32" s="206">
        <v>9.65</v>
      </c>
      <c r="X32" s="206">
        <v>24.13</v>
      </c>
      <c r="Y32" s="206">
        <v>0</v>
      </c>
      <c r="Z32" s="206">
        <v>74.97</v>
      </c>
      <c r="AA32" s="206">
        <v>26.7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0</v>
      </c>
      <c r="M33" s="206">
        <v>27.23</v>
      </c>
      <c r="N33" s="206">
        <v>34.979999999999997</v>
      </c>
      <c r="O33" s="206">
        <v>0</v>
      </c>
      <c r="P33" s="206">
        <v>41.24</v>
      </c>
      <c r="Q33" s="206">
        <v>0</v>
      </c>
      <c r="R33" s="206">
        <v>6.27</v>
      </c>
      <c r="S33" s="206">
        <v>7.81</v>
      </c>
      <c r="T33" s="206">
        <v>0</v>
      </c>
      <c r="U33" s="206">
        <v>20.52</v>
      </c>
      <c r="V33" s="206">
        <v>3.59</v>
      </c>
      <c r="W33" s="206">
        <v>9.65</v>
      </c>
      <c r="X33" s="206">
        <v>24.13</v>
      </c>
      <c r="Y33" s="206">
        <v>0</v>
      </c>
      <c r="Z33" s="206">
        <v>74.97</v>
      </c>
      <c r="AA33" s="206">
        <v>26.7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0</v>
      </c>
      <c r="M34" s="206">
        <v>27.23</v>
      </c>
      <c r="N34" s="206">
        <v>34.979999999999997</v>
      </c>
      <c r="O34" s="206">
        <v>0</v>
      </c>
      <c r="P34" s="206">
        <v>41.24</v>
      </c>
      <c r="Q34" s="206">
        <v>0</v>
      </c>
      <c r="R34" s="206">
        <v>6.27</v>
      </c>
      <c r="S34" s="206">
        <v>7.81</v>
      </c>
      <c r="T34" s="206">
        <v>0</v>
      </c>
      <c r="U34" s="206">
        <v>20.52</v>
      </c>
      <c r="V34" s="206">
        <v>3.59</v>
      </c>
      <c r="W34" s="206">
        <v>9.65</v>
      </c>
      <c r="X34" s="206">
        <v>24.13</v>
      </c>
      <c r="Y34" s="206">
        <v>0</v>
      </c>
      <c r="Z34" s="206">
        <v>74.97</v>
      </c>
      <c r="AA34" s="206">
        <v>26.7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0</v>
      </c>
      <c r="M35" s="206">
        <v>27.23</v>
      </c>
      <c r="N35" s="206">
        <v>34.979999999999997</v>
      </c>
      <c r="O35" s="206">
        <v>0</v>
      </c>
      <c r="P35" s="206">
        <v>41.24</v>
      </c>
      <c r="Q35" s="206">
        <v>0</v>
      </c>
      <c r="R35" s="206">
        <v>6.27</v>
      </c>
      <c r="S35" s="206">
        <v>7.81</v>
      </c>
      <c r="T35" s="206">
        <v>0</v>
      </c>
      <c r="U35" s="206">
        <v>20.52</v>
      </c>
      <c r="V35" s="206">
        <v>6.14</v>
      </c>
      <c r="W35" s="206">
        <v>13.74</v>
      </c>
      <c r="X35" s="206">
        <v>28.95</v>
      </c>
      <c r="Y35" s="206">
        <v>0</v>
      </c>
      <c r="Z35" s="206">
        <v>74.97</v>
      </c>
      <c r="AA35" s="206">
        <v>26.7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0</v>
      </c>
      <c r="M36" s="206">
        <v>27.23</v>
      </c>
      <c r="N36" s="206">
        <v>34.979999999999997</v>
      </c>
      <c r="O36" s="206">
        <v>0</v>
      </c>
      <c r="P36" s="206">
        <v>41.24</v>
      </c>
      <c r="Q36" s="206">
        <v>0</v>
      </c>
      <c r="R36" s="206">
        <v>6.27</v>
      </c>
      <c r="S36" s="206">
        <v>7.81</v>
      </c>
      <c r="T36" s="206">
        <v>0</v>
      </c>
      <c r="U36" s="206">
        <v>20.52</v>
      </c>
      <c r="V36" s="206">
        <v>6.14</v>
      </c>
      <c r="W36" s="206">
        <v>13.74</v>
      </c>
      <c r="X36" s="206">
        <v>28.95</v>
      </c>
      <c r="Y36" s="206">
        <v>0</v>
      </c>
      <c r="Z36" s="206">
        <v>74.97</v>
      </c>
      <c r="AA36" s="206">
        <v>26.7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0</v>
      </c>
      <c r="M37" s="206">
        <v>27.23</v>
      </c>
      <c r="N37" s="206">
        <v>34.979999999999997</v>
      </c>
      <c r="O37" s="206">
        <v>0</v>
      </c>
      <c r="P37" s="206">
        <v>40.200000000000003</v>
      </c>
      <c r="Q37" s="206">
        <v>0</v>
      </c>
      <c r="R37" s="206">
        <v>6.27</v>
      </c>
      <c r="S37" s="206">
        <v>7.81</v>
      </c>
      <c r="T37" s="206">
        <v>0</v>
      </c>
      <c r="U37" s="206">
        <v>20.66</v>
      </c>
      <c r="V37" s="206">
        <v>6.14</v>
      </c>
      <c r="W37" s="206">
        <v>13.74</v>
      </c>
      <c r="X37" s="206">
        <v>28.95</v>
      </c>
      <c r="Y37" s="206">
        <v>0</v>
      </c>
      <c r="Z37" s="206">
        <v>74.97</v>
      </c>
      <c r="AA37" s="206">
        <v>26.7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0</v>
      </c>
      <c r="M38" s="206">
        <v>27.23</v>
      </c>
      <c r="N38" s="206">
        <v>34.979999999999997</v>
      </c>
      <c r="O38" s="206">
        <v>0</v>
      </c>
      <c r="P38" s="206">
        <v>40.200000000000003</v>
      </c>
      <c r="Q38" s="206">
        <v>0</v>
      </c>
      <c r="R38" s="206">
        <v>6.27</v>
      </c>
      <c r="S38" s="206">
        <v>7.81</v>
      </c>
      <c r="T38" s="206">
        <v>0</v>
      </c>
      <c r="U38" s="206">
        <v>20.66</v>
      </c>
      <c r="V38" s="206">
        <v>6.14</v>
      </c>
      <c r="W38" s="206">
        <v>13.74</v>
      </c>
      <c r="X38" s="206">
        <v>28.95</v>
      </c>
      <c r="Y38" s="206">
        <v>0</v>
      </c>
      <c r="Z38" s="206">
        <v>74.97</v>
      </c>
      <c r="AA38" s="206">
        <v>26.7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0</v>
      </c>
      <c r="M39" s="206">
        <v>27.23</v>
      </c>
      <c r="N39" s="206">
        <v>34.979999999999997</v>
      </c>
      <c r="O39" s="206">
        <v>0</v>
      </c>
      <c r="P39" s="206">
        <v>32.159999999999997</v>
      </c>
      <c r="Q39" s="206">
        <v>0</v>
      </c>
      <c r="R39" s="206">
        <v>6.27</v>
      </c>
      <c r="S39" s="206">
        <v>7.81</v>
      </c>
      <c r="T39" s="206">
        <v>0</v>
      </c>
      <c r="U39" s="206">
        <v>20.66</v>
      </c>
      <c r="V39" s="206">
        <v>6.14</v>
      </c>
      <c r="W39" s="206">
        <v>13.74</v>
      </c>
      <c r="X39" s="206">
        <v>28.95</v>
      </c>
      <c r="Y39" s="206">
        <v>0</v>
      </c>
      <c r="Z39" s="206">
        <v>74.97</v>
      </c>
      <c r="AA39" s="206">
        <v>26.7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0</v>
      </c>
      <c r="M40" s="206">
        <v>27.23</v>
      </c>
      <c r="N40" s="206">
        <v>34.979999999999997</v>
      </c>
      <c r="O40" s="206">
        <v>0</v>
      </c>
      <c r="P40" s="206">
        <v>32.159999999999997</v>
      </c>
      <c r="Q40" s="206">
        <v>0</v>
      </c>
      <c r="R40" s="206">
        <v>6.27</v>
      </c>
      <c r="S40" s="206">
        <v>7.81</v>
      </c>
      <c r="T40" s="206">
        <v>0</v>
      </c>
      <c r="U40" s="206">
        <v>20.66</v>
      </c>
      <c r="V40" s="206">
        <v>6.14</v>
      </c>
      <c r="W40" s="206">
        <v>13.74</v>
      </c>
      <c r="X40" s="206">
        <v>28.95</v>
      </c>
      <c r="Y40" s="206">
        <v>0</v>
      </c>
      <c r="Z40" s="206">
        <v>74.97</v>
      </c>
      <c r="AA40" s="206">
        <v>26.7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0</v>
      </c>
      <c r="M41" s="206">
        <v>27.23</v>
      </c>
      <c r="N41" s="206">
        <v>34.979999999999997</v>
      </c>
      <c r="O41" s="206">
        <v>0</v>
      </c>
      <c r="P41" s="206">
        <v>32.159999999999997</v>
      </c>
      <c r="Q41" s="206">
        <v>0</v>
      </c>
      <c r="R41" s="206">
        <v>6.27</v>
      </c>
      <c r="S41" s="206">
        <v>7.81</v>
      </c>
      <c r="T41" s="206">
        <v>0</v>
      </c>
      <c r="U41" s="206">
        <v>20.66</v>
      </c>
      <c r="V41" s="206">
        <v>6.3</v>
      </c>
      <c r="W41" s="206">
        <v>13.74</v>
      </c>
      <c r="X41" s="206">
        <v>28.95</v>
      </c>
      <c r="Y41" s="206">
        <v>0</v>
      </c>
      <c r="Z41" s="206">
        <v>74.97</v>
      </c>
      <c r="AA41" s="206">
        <v>26.7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0</v>
      </c>
      <c r="M42" s="206">
        <v>27.23</v>
      </c>
      <c r="N42" s="206">
        <v>34.979999999999997</v>
      </c>
      <c r="O42" s="206">
        <v>0</v>
      </c>
      <c r="P42" s="206">
        <v>32.159999999999997</v>
      </c>
      <c r="Q42" s="206">
        <v>0</v>
      </c>
      <c r="R42" s="206">
        <v>6.27</v>
      </c>
      <c r="S42" s="206">
        <v>7.81</v>
      </c>
      <c r="T42" s="206">
        <v>0</v>
      </c>
      <c r="U42" s="206">
        <v>20.66</v>
      </c>
      <c r="V42" s="206">
        <v>6.3</v>
      </c>
      <c r="W42" s="206">
        <v>13.74</v>
      </c>
      <c r="X42" s="206">
        <v>28.95</v>
      </c>
      <c r="Y42" s="206">
        <v>0</v>
      </c>
      <c r="Z42" s="206">
        <v>74.97</v>
      </c>
      <c r="AA42" s="206">
        <v>26.7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0</v>
      </c>
      <c r="M43" s="206">
        <v>27.23</v>
      </c>
      <c r="N43" s="206">
        <v>34.979999999999997</v>
      </c>
      <c r="O43" s="206">
        <v>0</v>
      </c>
      <c r="P43" s="206">
        <v>31.93</v>
      </c>
      <c r="Q43" s="206">
        <v>0</v>
      </c>
      <c r="R43" s="206">
        <v>6.27</v>
      </c>
      <c r="S43" s="206">
        <v>7.81</v>
      </c>
      <c r="T43" s="206">
        <v>0</v>
      </c>
      <c r="U43" s="206">
        <v>20.66</v>
      </c>
      <c r="V43" s="206">
        <v>6.53</v>
      </c>
      <c r="W43" s="206">
        <v>13.74</v>
      </c>
      <c r="X43" s="206">
        <v>28.95</v>
      </c>
      <c r="Y43" s="206">
        <v>0</v>
      </c>
      <c r="Z43" s="206">
        <v>74.97</v>
      </c>
      <c r="AA43" s="206">
        <v>26.7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0</v>
      </c>
      <c r="M44" s="206">
        <v>27.23</v>
      </c>
      <c r="N44" s="206">
        <v>34.979999999999997</v>
      </c>
      <c r="O44" s="206">
        <v>0</v>
      </c>
      <c r="P44" s="206">
        <v>31.93</v>
      </c>
      <c r="Q44" s="206">
        <v>0</v>
      </c>
      <c r="R44" s="206">
        <v>6.27</v>
      </c>
      <c r="S44" s="206">
        <v>7.81</v>
      </c>
      <c r="T44" s="206">
        <v>0</v>
      </c>
      <c r="U44" s="206">
        <v>20.66</v>
      </c>
      <c r="V44" s="206">
        <v>6.53</v>
      </c>
      <c r="W44" s="206">
        <v>13.74</v>
      </c>
      <c r="X44" s="206">
        <v>28.95</v>
      </c>
      <c r="Y44" s="206">
        <v>0</v>
      </c>
      <c r="Z44" s="206">
        <v>74.97</v>
      </c>
      <c r="AA44" s="206">
        <v>26.7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0</v>
      </c>
      <c r="M45" s="206">
        <v>27.23</v>
      </c>
      <c r="N45" s="206">
        <v>34.979999999999997</v>
      </c>
      <c r="O45" s="206">
        <v>0</v>
      </c>
      <c r="P45" s="206">
        <v>30.86</v>
      </c>
      <c r="Q45" s="206">
        <v>0</v>
      </c>
      <c r="R45" s="206">
        <v>6.27</v>
      </c>
      <c r="S45" s="206">
        <v>7.82</v>
      </c>
      <c r="T45" s="206">
        <v>0</v>
      </c>
      <c r="U45" s="206">
        <v>20.66</v>
      </c>
      <c r="V45" s="206">
        <v>3.79</v>
      </c>
      <c r="W45" s="206">
        <v>13.74</v>
      </c>
      <c r="X45" s="206">
        <v>28.95</v>
      </c>
      <c r="Y45" s="206">
        <v>0</v>
      </c>
      <c r="Z45" s="206">
        <v>74.97</v>
      </c>
      <c r="AA45" s="206">
        <v>26.7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0</v>
      </c>
      <c r="M46" s="206">
        <v>27.23</v>
      </c>
      <c r="N46" s="206">
        <v>34.979999999999997</v>
      </c>
      <c r="O46" s="206">
        <v>0</v>
      </c>
      <c r="P46" s="206">
        <v>30.86</v>
      </c>
      <c r="Q46" s="206">
        <v>0</v>
      </c>
      <c r="R46" s="206">
        <v>6.27</v>
      </c>
      <c r="S46" s="206">
        <v>7.82</v>
      </c>
      <c r="T46" s="206">
        <v>0</v>
      </c>
      <c r="U46" s="206">
        <v>20.66</v>
      </c>
      <c r="V46" s="206">
        <v>3.79</v>
      </c>
      <c r="W46" s="206">
        <v>13.74</v>
      </c>
      <c r="X46" s="206">
        <v>28.95</v>
      </c>
      <c r="Y46" s="206">
        <v>0</v>
      </c>
      <c r="Z46" s="206">
        <v>74.97</v>
      </c>
      <c r="AA46" s="206">
        <v>26.7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0</v>
      </c>
      <c r="M47" s="206">
        <v>27.23</v>
      </c>
      <c r="N47" s="206">
        <v>34.979999999999997</v>
      </c>
      <c r="O47" s="206">
        <v>0</v>
      </c>
      <c r="P47" s="206">
        <v>30.86</v>
      </c>
      <c r="Q47" s="206">
        <v>0</v>
      </c>
      <c r="R47" s="206">
        <v>6.27</v>
      </c>
      <c r="S47" s="206">
        <v>7.82</v>
      </c>
      <c r="T47" s="206">
        <v>0</v>
      </c>
      <c r="U47" s="206">
        <v>20.66</v>
      </c>
      <c r="V47" s="206">
        <v>3.79</v>
      </c>
      <c r="W47" s="206">
        <v>13.74</v>
      </c>
      <c r="X47" s="206">
        <v>28.95</v>
      </c>
      <c r="Y47" s="206">
        <v>0</v>
      </c>
      <c r="Z47" s="206">
        <v>74.97</v>
      </c>
      <c r="AA47" s="206">
        <v>26.7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0</v>
      </c>
      <c r="M48" s="206">
        <v>27.23</v>
      </c>
      <c r="N48" s="206">
        <v>34.979999999999997</v>
      </c>
      <c r="O48" s="206">
        <v>0</v>
      </c>
      <c r="P48" s="206">
        <v>30.86</v>
      </c>
      <c r="Q48" s="206">
        <v>0</v>
      </c>
      <c r="R48" s="206">
        <v>6.27</v>
      </c>
      <c r="S48" s="206">
        <v>7.82</v>
      </c>
      <c r="T48" s="206">
        <v>0</v>
      </c>
      <c r="U48" s="206">
        <v>20.66</v>
      </c>
      <c r="V48" s="206">
        <v>3.79</v>
      </c>
      <c r="W48" s="206">
        <v>13.74</v>
      </c>
      <c r="X48" s="206">
        <v>28.95</v>
      </c>
      <c r="Y48" s="206">
        <v>0</v>
      </c>
      <c r="Z48" s="206">
        <v>74.97</v>
      </c>
      <c r="AA48" s="206">
        <v>26.7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0</v>
      </c>
      <c r="M49" s="206">
        <v>27.23</v>
      </c>
      <c r="N49" s="206">
        <v>34.979999999999997</v>
      </c>
      <c r="O49" s="206">
        <v>0</v>
      </c>
      <c r="P49" s="206">
        <v>30.86</v>
      </c>
      <c r="Q49" s="206">
        <v>0</v>
      </c>
      <c r="R49" s="206">
        <v>6.27</v>
      </c>
      <c r="S49" s="206">
        <v>7.82</v>
      </c>
      <c r="T49" s="206">
        <v>0</v>
      </c>
      <c r="U49" s="206">
        <v>20.66</v>
      </c>
      <c r="V49" s="206">
        <v>3.79</v>
      </c>
      <c r="W49" s="206">
        <v>13.74</v>
      </c>
      <c r="X49" s="206">
        <v>28.95</v>
      </c>
      <c r="Y49" s="206">
        <v>0</v>
      </c>
      <c r="Z49" s="206">
        <v>74.97</v>
      </c>
      <c r="AA49" s="206">
        <v>26.7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0</v>
      </c>
      <c r="M50" s="206">
        <v>27.23</v>
      </c>
      <c r="N50" s="206">
        <v>34.979999999999997</v>
      </c>
      <c r="O50" s="206">
        <v>0</v>
      </c>
      <c r="P50" s="206">
        <v>30.86</v>
      </c>
      <c r="Q50" s="206">
        <v>0</v>
      </c>
      <c r="R50" s="206">
        <v>6.27</v>
      </c>
      <c r="S50" s="206">
        <v>7.82</v>
      </c>
      <c r="T50" s="206">
        <v>0</v>
      </c>
      <c r="U50" s="206">
        <v>20.66</v>
      </c>
      <c r="V50" s="206">
        <v>3.79</v>
      </c>
      <c r="W50" s="206">
        <v>13.74</v>
      </c>
      <c r="X50" s="206">
        <v>28.95</v>
      </c>
      <c r="Y50" s="206">
        <v>0</v>
      </c>
      <c r="Z50" s="206">
        <v>74.97</v>
      </c>
      <c r="AA50" s="206">
        <v>26.7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0</v>
      </c>
      <c r="M51" s="206">
        <v>27.23</v>
      </c>
      <c r="N51" s="206">
        <v>34.979999999999997</v>
      </c>
      <c r="O51" s="206">
        <v>0</v>
      </c>
      <c r="P51" s="206">
        <v>30.86</v>
      </c>
      <c r="Q51" s="206">
        <v>0</v>
      </c>
      <c r="R51" s="206">
        <v>6.27</v>
      </c>
      <c r="S51" s="206">
        <v>7.82</v>
      </c>
      <c r="T51" s="206">
        <v>0</v>
      </c>
      <c r="U51" s="206">
        <v>20.66</v>
      </c>
      <c r="V51" s="206">
        <v>3.79</v>
      </c>
      <c r="W51" s="206">
        <v>13.74</v>
      </c>
      <c r="X51" s="206">
        <v>28.95</v>
      </c>
      <c r="Y51" s="206">
        <v>0</v>
      </c>
      <c r="Z51" s="206">
        <v>74.97</v>
      </c>
      <c r="AA51" s="206">
        <v>26.7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0</v>
      </c>
      <c r="M52" s="206">
        <v>27.23</v>
      </c>
      <c r="N52" s="206">
        <v>34.979999999999997</v>
      </c>
      <c r="O52" s="206">
        <v>0</v>
      </c>
      <c r="P52" s="206">
        <v>30.86</v>
      </c>
      <c r="Q52" s="206">
        <v>0</v>
      </c>
      <c r="R52" s="206">
        <v>6.27</v>
      </c>
      <c r="S52" s="206">
        <v>7.82</v>
      </c>
      <c r="T52" s="206">
        <v>0</v>
      </c>
      <c r="U52" s="206">
        <v>20.66</v>
      </c>
      <c r="V52" s="206">
        <v>3.79</v>
      </c>
      <c r="W52" s="206">
        <v>13.74</v>
      </c>
      <c r="X52" s="206">
        <v>28.95</v>
      </c>
      <c r="Y52" s="206">
        <v>0</v>
      </c>
      <c r="Z52" s="206">
        <v>74.97</v>
      </c>
      <c r="AA52" s="206">
        <v>26.7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0</v>
      </c>
      <c r="M53" s="206">
        <v>27.23</v>
      </c>
      <c r="N53" s="206">
        <v>34.979999999999997</v>
      </c>
      <c r="O53" s="206">
        <v>0</v>
      </c>
      <c r="P53" s="206">
        <v>30.86</v>
      </c>
      <c r="Q53" s="206">
        <v>0</v>
      </c>
      <c r="R53" s="206">
        <v>6.27</v>
      </c>
      <c r="S53" s="206">
        <v>7.84</v>
      </c>
      <c r="T53" s="206">
        <v>0</v>
      </c>
      <c r="U53" s="206">
        <v>20.66</v>
      </c>
      <c r="V53" s="206">
        <v>3.79</v>
      </c>
      <c r="W53" s="206">
        <v>13.74</v>
      </c>
      <c r="X53" s="206">
        <v>28.95</v>
      </c>
      <c r="Y53" s="206">
        <v>0</v>
      </c>
      <c r="Z53" s="206">
        <v>74.97</v>
      </c>
      <c r="AA53" s="206">
        <v>26.7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4.53</v>
      </c>
      <c r="L54" s="206">
        <v>0</v>
      </c>
      <c r="M54" s="206">
        <v>27.23</v>
      </c>
      <c r="N54" s="206">
        <v>34.979999999999997</v>
      </c>
      <c r="O54" s="206">
        <v>0</v>
      </c>
      <c r="P54" s="206">
        <v>30.86</v>
      </c>
      <c r="Q54" s="206">
        <v>0</v>
      </c>
      <c r="R54" s="206">
        <v>6.27</v>
      </c>
      <c r="S54" s="206">
        <v>7.84</v>
      </c>
      <c r="T54" s="206">
        <v>0</v>
      </c>
      <c r="U54" s="206">
        <v>20.66</v>
      </c>
      <c r="V54" s="206">
        <v>3.79</v>
      </c>
      <c r="W54" s="206">
        <v>13.74</v>
      </c>
      <c r="X54" s="206">
        <v>28.95</v>
      </c>
      <c r="Y54" s="206">
        <v>0</v>
      </c>
      <c r="Z54" s="206">
        <v>74.97</v>
      </c>
      <c r="AA54" s="206">
        <v>26.7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4.53</v>
      </c>
      <c r="L55" s="206">
        <v>0</v>
      </c>
      <c r="M55" s="206">
        <v>27.23</v>
      </c>
      <c r="N55" s="206">
        <v>34.979999999999997</v>
      </c>
      <c r="O55" s="206">
        <v>0</v>
      </c>
      <c r="P55" s="206">
        <v>30.86</v>
      </c>
      <c r="Q55" s="206">
        <v>0</v>
      </c>
      <c r="R55" s="206">
        <v>6.27</v>
      </c>
      <c r="S55" s="206">
        <v>8.1</v>
      </c>
      <c r="T55" s="206">
        <v>0</v>
      </c>
      <c r="U55" s="206">
        <v>20.66</v>
      </c>
      <c r="V55" s="206">
        <v>5.08</v>
      </c>
      <c r="W55" s="206">
        <v>13.74</v>
      </c>
      <c r="X55" s="206">
        <v>28.95</v>
      </c>
      <c r="Y55" s="206">
        <v>0</v>
      </c>
      <c r="Z55" s="206">
        <v>75.349999999999994</v>
      </c>
      <c r="AA55" s="206">
        <v>26.82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4.53</v>
      </c>
      <c r="L56" s="206">
        <v>0</v>
      </c>
      <c r="M56" s="206">
        <v>27.23</v>
      </c>
      <c r="N56" s="206">
        <v>34.979999999999997</v>
      </c>
      <c r="O56" s="206">
        <v>0</v>
      </c>
      <c r="P56" s="206">
        <v>30.86</v>
      </c>
      <c r="Q56" s="206">
        <v>0</v>
      </c>
      <c r="R56" s="206">
        <v>6.27</v>
      </c>
      <c r="S56" s="206">
        <v>8.1</v>
      </c>
      <c r="T56" s="206">
        <v>0</v>
      </c>
      <c r="U56" s="206">
        <v>20.66</v>
      </c>
      <c r="V56" s="206">
        <v>5.08</v>
      </c>
      <c r="W56" s="206">
        <v>13.74</v>
      </c>
      <c r="X56" s="206">
        <v>28.95</v>
      </c>
      <c r="Y56" s="206">
        <v>0</v>
      </c>
      <c r="Z56" s="206">
        <v>75.349999999999994</v>
      </c>
      <c r="AA56" s="206">
        <v>26.82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4.53</v>
      </c>
      <c r="L57" s="206">
        <v>0</v>
      </c>
      <c r="M57" s="206">
        <v>27.23</v>
      </c>
      <c r="N57" s="206">
        <v>34.979999999999997</v>
      </c>
      <c r="O57" s="206">
        <v>0</v>
      </c>
      <c r="P57" s="206">
        <v>40.85</v>
      </c>
      <c r="Q57" s="206">
        <v>0</v>
      </c>
      <c r="R57" s="206">
        <v>6.28</v>
      </c>
      <c r="S57" s="206">
        <v>8.1</v>
      </c>
      <c r="T57" s="206">
        <v>0</v>
      </c>
      <c r="U57" s="206">
        <v>20.66</v>
      </c>
      <c r="V57" s="206">
        <v>6.14</v>
      </c>
      <c r="W57" s="206">
        <v>13.74</v>
      </c>
      <c r="X57" s="206">
        <v>28.95</v>
      </c>
      <c r="Y57" s="206">
        <v>0</v>
      </c>
      <c r="Z57" s="206">
        <v>75.349999999999994</v>
      </c>
      <c r="AA57" s="206">
        <v>26.82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4.53</v>
      </c>
      <c r="L58" s="206">
        <v>0</v>
      </c>
      <c r="M58" s="206">
        <v>27.23</v>
      </c>
      <c r="N58" s="206">
        <v>34.979999999999997</v>
      </c>
      <c r="O58" s="206">
        <v>0</v>
      </c>
      <c r="P58" s="206">
        <v>40.85</v>
      </c>
      <c r="Q58" s="206">
        <v>0</v>
      </c>
      <c r="R58" s="206">
        <v>6.28</v>
      </c>
      <c r="S58" s="206">
        <v>8.1</v>
      </c>
      <c r="T58" s="206">
        <v>0</v>
      </c>
      <c r="U58" s="206">
        <v>20.66</v>
      </c>
      <c r="V58" s="206">
        <v>6.14</v>
      </c>
      <c r="W58" s="206">
        <v>13.74</v>
      </c>
      <c r="X58" s="206">
        <v>28.95</v>
      </c>
      <c r="Y58" s="206">
        <v>0</v>
      </c>
      <c r="Z58" s="206">
        <v>75.349999999999994</v>
      </c>
      <c r="AA58" s="206">
        <v>26.82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4.53</v>
      </c>
      <c r="L59" s="206">
        <v>0</v>
      </c>
      <c r="M59" s="206">
        <v>27.23</v>
      </c>
      <c r="N59" s="206">
        <v>34.979999999999997</v>
      </c>
      <c r="O59" s="206">
        <v>0</v>
      </c>
      <c r="P59" s="206">
        <v>40.85</v>
      </c>
      <c r="Q59" s="206">
        <v>0</v>
      </c>
      <c r="R59" s="206">
        <v>6.5</v>
      </c>
      <c r="S59" s="206">
        <v>8.1</v>
      </c>
      <c r="T59" s="206">
        <v>0</v>
      </c>
      <c r="U59" s="206">
        <v>20.66</v>
      </c>
      <c r="V59" s="206">
        <v>6.14</v>
      </c>
      <c r="W59" s="206">
        <v>13.74</v>
      </c>
      <c r="X59" s="206">
        <v>28.95</v>
      </c>
      <c r="Y59" s="206">
        <v>0</v>
      </c>
      <c r="Z59" s="206">
        <v>74.97</v>
      </c>
      <c r="AA59" s="206">
        <v>26.7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4.53</v>
      </c>
      <c r="L60" s="206">
        <v>0</v>
      </c>
      <c r="M60" s="206">
        <v>27.23</v>
      </c>
      <c r="N60" s="206">
        <v>34.979999999999997</v>
      </c>
      <c r="O60" s="206">
        <v>0</v>
      </c>
      <c r="P60" s="206">
        <v>40.85</v>
      </c>
      <c r="Q60" s="206">
        <v>0</v>
      </c>
      <c r="R60" s="206">
        <v>6.3</v>
      </c>
      <c r="S60" s="206">
        <v>8.1</v>
      </c>
      <c r="T60" s="206">
        <v>0</v>
      </c>
      <c r="U60" s="206">
        <v>20.66</v>
      </c>
      <c r="V60" s="206">
        <v>6.14</v>
      </c>
      <c r="W60" s="206">
        <v>13.74</v>
      </c>
      <c r="X60" s="206">
        <v>28.95</v>
      </c>
      <c r="Y60" s="206">
        <v>0</v>
      </c>
      <c r="Z60" s="206">
        <v>74.97</v>
      </c>
      <c r="AA60" s="206">
        <v>26.7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4.53</v>
      </c>
      <c r="L61" s="206">
        <v>0</v>
      </c>
      <c r="M61" s="206">
        <v>27.23</v>
      </c>
      <c r="N61" s="206">
        <v>34.979999999999997</v>
      </c>
      <c r="O61" s="206">
        <v>0</v>
      </c>
      <c r="P61" s="206">
        <v>40.85</v>
      </c>
      <c r="Q61" s="206">
        <v>0</v>
      </c>
      <c r="R61" s="206">
        <v>6.5</v>
      </c>
      <c r="S61" s="206">
        <v>8.1</v>
      </c>
      <c r="T61" s="206">
        <v>0</v>
      </c>
      <c r="U61" s="206">
        <v>20.66</v>
      </c>
      <c r="V61" s="206">
        <v>6.14</v>
      </c>
      <c r="W61" s="206">
        <v>13.74</v>
      </c>
      <c r="X61" s="206">
        <v>28.95</v>
      </c>
      <c r="Y61" s="206">
        <v>0</v>
      </c>
      <c r="Z61" s="206">
        <v>74.97</v>
      </c>
      <c r="AA61" s="206">
        <v>26.7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4.53</v>
      </c>
      <c r="L62" s="206">
        <v>0</v>
      </c>
      <c r="M62" s="206">
        <v>27.23</v>
      </c>
      <c r="N62" s="206">
        <v>34.979999999999997</v>
      </c>
      <c r="O62" s="206">
        <v>0</v>
      </c>
      <c r="P62" s="206">
        <v>40.85</v>
      </c>
      <c r="Q62" s="206">
        <v>0</v>
      </c>
      <c r="R62" s="206">
        <v>6.5</v>
      </c>
      <c r="S62" s="206">
        <v>8.1</v>
      </c>
      <c r="T62" s="206">
        <v>0</v>
      </c>
      <c r="U62" s="206">
        <v>20.66</v>
      </c>
      <c r="V62" s="206">
        <v>6.14</v>
      </c>
      <c r="W62" s="206">
        <v>13.74</v>
      </c>
      <c r="X62" s="206">
        <v>28.95</v>
      </c>
      <c r="Y62" s="206">
        <v>0</v>
      </c>
      <c r="Z62" s="206">
        <v>74.97</v>
      </c>
      <c r="AA62" s="206">
        <v>26.7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4.53</v>
      </c>
      <c r="L63" s="206">
        <v>0</v>
      </c>
      <c r="M63" s="206">
        <v>27.23</v>
      </c>
      <c r="N63" s="206">
        <v>34.979999999999997</v>
      </c>
      <c r="O63" s="206">
        <v>0</v>
      </c>
      <c r="P63" s="206">
        <v>40.85</v>
      </c>
      <c r="Q63" s="206">
        <v>0</v>
      </c>
      <c r="R63" s="206">
        <v>6.5</v>
      </c>
      <c r="S63" s="206">
        <v>8.1</v>
      </c>
      <c r="T63" s="206">
        <v>0</v>
      </c>
      <c r="U63" s="206">
        <v>20.66</v>
      </c>
      <c r="V63" s="206">
        <v>6.14</v>
      </c>
      <c r="W63" s="206">
        <v>13.74</v>
      </c>
      <c r="X63" s="206">
        <v>28.95</v>
      </c>
      <c r="Y63" s="206">
        <v>0</v>
      </c>
      <c r="Z63" s="206">
        <v>74.97</v>
      </c>
      <c r="AA63" s="206">
        <v>26.7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4.53</v>
      </c>
      <c r="L64" s="206">
        <v>0</v>
      </c>
      <c r="M64" s="206">
        <v>27.23</v>
      </c>
      <c r="N64" s="206">
        <v>34.979999999999997</v>
      </c>
      <c r="O64" s="206">
        <v>0</v>
      </c>
      <c r="P64" s="206">
        <v>40.85</v>
      </c>
      <c r="Q64" s="206">
        <v>0</v>
      </c>
      <c r="R64" s="206">
        <v>6.5</v>
      </c>
      <c r="S64" s="206">
        <v>8.1</v>
      </c>
      <c r="T64" s="206">
        <v>0</v>
      </c>
      <c r="U64" s="206">
        <v>20.66</v>
      </c>
      <c r="V64" s="206">
        <v>6.14</v>
      </c>
      <c r="W64" s="206">
        <v>13.74</v>
      </c>
      <c r="X64" s="206">
        <v>28.95</v>
      </c>
      <c r="Y64" s="206">
        <v>0</v>
      </c>
      <c r="Z64" s="206">
        <v>74.97</v>
      </c>
      <c r="AA64" s="206">
        <v>26.7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4.53</v>
      </c>
      <c r="L65" s="206">
        <v>0</v>
      </c>
      <c r="M65" s="206">
        <v>27.23</v>
      </c>
      <c r="N65" s="206">
        <v>34.979999999999997</v>
      </c>
      <c r="O65" s="206">
        <v>0</v>
      </c>
      <c r="P65" s="206">
        <v>40.85</v>
      </c>
      <c r="Q65" s="206">
        <v>0</v>
      </c>
      <c r="R65" s="206">
        <v>6.5</v>
      </c>
      <c r="S65" s="206">
        <v>8.1</v>
      </c>
      <c r="T65" s="206">
        <v>0</v>
      </c>
      <c r="U65" s="206">
        <v>20.66</v>
      </c>
      <c r="V65" s="206">
        <v>6.14</v>
      </c>
      <c r="W65" s="206">
        <v>13.74</v>
      </c>
      <c r="X65" s="206">
        <v>28.95</v>
      </c>
      <c r="Y65" s="206">
        <v>0</v>
      </c>
      <c r="Z65" s="206">
        <v>74.97</v>
      </c>
      <c r="AA65" s="206">
        <v>26.7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4.53</v>
      </c>
      <c r="L66" s="206">
        <v>0</v>
      </c>
      <c r="M66" s="206">
        <v>27.23</v>
      </c>
      <c r="N66" s="206">
        <v>34.979999999999997</v>
      </c>
      <c r="O66" s="206">
        <v>0</v>
      </c>
      <c r="P66" s="206">
        <v>40.85</v>
      </c>
      <c r="Q66" s="206">
        <v>0</v>
      </c>
      <c r="R66" s="206">
        <v>6.5</v>
      </c>
      <c r="S66" s="206">
        <v>8.1</v>
      </c>
      <c r="T66" s="206">
        <v>0</v>
      </c>
      <c r="U66" s="206">
        <v>20.66</v>
      </c>
      <c r="V66" s="206">
        <v>6.14</v>
      </c>
      <c r="W66" s="206">
        <v>13.74</v>
      </c>
      <c r="X66" s="206">
        <v>28.95</v>
      </c>
      <c r="Y66" s="206">
        <v>0</v>
      </c>
      <c r="Z66" s="206">
        <v>74.97</v>
      </c>
      <c r="AA66" s="206">
        <v>26.7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0</v>
      </c>
      <c r="M67" s="206">
        <v>27.23</v>
      </c>
      <c r="N67" s="206">
        <v>34.979999999999997</v>
      </c>
      <c r="O67" s="206">
        <v>0</v>
      </c>
      <c r="P67" s="206">
        <v>40.85</v>
      </c>
      <c r="Q67" s="206">
        <v>0</v>
      </c>
      <c r="R67" s="206">
        <v>6.5</v>
      </c>
      <c r="S67" s="206">
        <v>8.1</v>
      </c>
      <c r="T67" s="206">
        <v>0</v>
      </c>
      <c r="U67" s="206">
        <v>20.66</v>
      </c>
      <c r="V67" s="206">
        <v>6.14</v>
      </c>
      <c r="W67" s="206">
        <v>9.65</v>
      </c>
      <c r="X67" s="206">
        <v>24.13</v>
      </c>
      <c r="Y67" s="206">
        <v>0</v>
      </c>
      <c r="Z67" s="206">
        <v>74.97</v>
      </c>
      <c r="AA67" s="206">
        <v>26.7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0</v>
      </c>
      <c r="M68" s="206">
        <v>27.23</v>
      </c>
      <c r="N68" s="206">
        <v>34.979999999999997</v>
      </c>
      <c r="O68" s="206">
        <v>0</v>
      </c>
      <c r="P68" s="206">
        <v>40.85</v>
      </c>
      <c r="Q68" s="206">
        <v>0</v>
      </c>
      <c r="R68" s="206">
        <v>6.3</v>
      </c>
      <c r="S68" s="206">
        <v>7.83</v>
      </c>
      <c r="T68" s="206">
        <v>0</v>
      </c>
      <c r="U68" s="206">
        <v>20.66</v>
      </c>
      <c r="V68" s="206">
        <v>6.14</v>
      </c>
      <c r="W68" s="206">
        <v>9.65</v>
      </c>
      <c r="X68" s="206">
        <v>24.13</v>
      </c>
      <c r="Y68" s="206">
        <v>0</v>
      </c>
      <c r="Z68" s="206">
        <v>74.97</v>
      </c>
      <c r="AA68" s="206">
        <v>26.7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0</v>
      </c>
      <c r="M69" s="206">
        <v>27.23</v>
      </c>
      <c r="N69" s="206">
        <v>34.979999999999997</v>
      </c>
      <c r="O69" s="206">
        <v>0</v>
      </c>
      <c r="P69" s="206">
        <v>40.85</v>
      </c>
      <c r="Q69" s="206">
        <v>0</v>
      </c>
      <c r="R69" s="206">
        <v>6.3</v>
      </c>
      <c r="S69" s="206">
        <v>7.83</v>
      </c>
      <c r="T69" s="206">
        <v>0</v>
      </c>
      <c r="U69" s="206">
        <v>20.66</v>
      </c>
      <c r="V69" s="206">
        <v>4.37</v>
      </c>
      <c r="W69" s="206">
        <v>9.65</v>
      </c>
      <c r="X69" s="206">
        <v>24.13</v>
      </c>
      <c r="Y69" s="206">
        <v>0</v>
      </c>
      <c r="Z69" s="206">
        <v>74.97</v>
      </c>
      <c r="AA69" s="206">
        <v>26.7</v>
      </c>
      <c r="AB69" s="206">
        <v>0</v>
      </c>
      <c r="AC69" s="206">
        <v>8.94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18.52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0</v>
      </c>
      <c r="M70" s="206">
        <v>27.23</v>
      </c>
      <c r="N70" s="206">
        <v>34.979999999999997</v>
      </c>
      <c r="O70" s="206">
        <v>0</v>
      </c>
      <c r="P70" s="206">
        <v>39.96</v>
      </c>
      <c r="Q70" s="206">
        <v>0</v>
      </c>
      <c r="R70" s="206">
        <v>6.3</v>
      </c>
      <c r="S70" s="206">
        <v>7.83</v>
      </c>
      <c r="T70" s="206">
        <v>0</v>
      </c>
      <c r="U70" s="206">
        <v>20.66</v>
      </c>
      <c r="V70" s="206">
        <v>4.37</v>
      </c>
      <c r="W70" s="206">
        <v>9.65</v>
      </c>
      <c r="X70" s="206">
        <v>24.13</v>
      </c>
      <c r="Y70" s="206">
        <v>0</v>
      </c>
      <c r="Z70" s="206">
        <v>74.97</v>
      </c>
      <c r="AA70" s="206">
        <v>26.7</v>
      </c>
      <c r="AB70" s="206">
        <v>0</v>
      </c>
      <c r="AC70" s="206">
        <v>8.94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11.39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0</v>
      </c>
      <c r="M71" s="206">
        <v>27.23</v>
      </c>
      <c r="N71" s="206">
        <v>34.979999999999997</v>
      </c>
      <c r="O71" s="206">
        <v>0</v>
      </c>
      <c r="P71" s="206">
        <v>39.96</v>
      </c>
      <c r="Q71" s="206">
        <v>0</v>
      </c>
      <c r="R71" s="206">
        <v>6.27</v>
      </c>
      <c r="S71" s="206">
        <v>7.81</v>
      </c>
      <c r="T71" s="206">
        <v>0</v>
      </c>
      <c r="U71" s="206">
        <v>20.66</v>
      </c>
      <c r="V71" s="206">
        <v>4.22</v>
      </c>
      <c r="W71" s="206">
        <v>9.65</v>
      </c>
      <c r="X71" s="206">
        <v>24.13</v>
      </c>
      <c r="Y71" s="206">
        <v>0</v>
      </c>
      <c r="Z71" s="206">
        <v>74.97</v>
      </c>
      <c r="AA71" s="206">
        <v>26.7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51.38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6.71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0</v>
      </c>
      <c r="M72" s="206">
        <v>27.23</v>
      </c>
      <c r="N72" s="206">
        <v>34.979999999999997</v>
      </c>
      <c r="O72" s="206">
        <v>0</v>
      </c>
      <c r="P72" s="206">
        <v>39.96</v>
      </c>
      <c r="Q72" s="206">
        <v>0</v>
      </c>
      <c r="R72" s="206">
        <v>6.27</v>
      </c>
      <c r="S72" s="206">
        <v>7.81</v>
      </c>
      <c r="T72" s="206">
        <v>0</v>
      </c>
      <c r="U72" s="206">
        <v>20.66</v>
      </c>
      <c r="V72" s="206">
        <v>4.22</v>
      </c>
      <c r="W72" s="206">
        <v>9.65</v>
      </c>
      <c r="X72" s="206">
        <v>24.13</v>
      </c>
      <c r="Y72" s="206">
        <v>0</v>
      </c>
      <c r="Z72" s="206">
        <v>74.97</v>
      </c>
      <c r="AA72" s="206">
        <v>26.7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0</v>
      </c>
      <c r="M73" s="206">
        <v>27.23</v>
      </c>
      <c r="N73" s="206">
        <v>34.979999999999997</v>
      </c>
      <c r="O73" s="206">
        <v>0</v>
      </c>
      <c r="P73" s="206">
        <v>39.96</v>
      </c>
      <c r="Q73" s="206">
        <v>0</v>
      </c>
      <c r="R73" s="206">
        <v>6.27</v>
      </c>
      <c r="S73" s="206">
        <v>7.81</v>
      </c>
      <c r="T73" s="206">
        <v>0</v>
      </c>
      <c r="U73" s="206">
        <v>20.66</v>
      </c>
      <c r="V73" s="206">
        <v>4.22</v>
      </c>
      <c r="W73" s="206">
        <v>9.65</v>
      </c>
      <c r="X73" s="206">
        <v>24.13</v>
      </c>
      <c r="Y73" s="206">
        <v>0</v>
      </c>
      <c r="Z73" s="206">
        <v>74.97</v>
      </c>
      <c r="AA73" s="206">
        <v>26.7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0</v>
      </c>
      <c r="M74" s="206">
        <v>27.23</v>
      </c>
      <c r="N74" s="206">
        <v>34.979999999999997</v>
      </c>
      <c r="O74" s="206">
        <v>0</v>
      </c>
      <c r="P74" s="206">
        <v>39.96</v>
      </c>
      <c r="Q74" s="206">
        <v>0</v>
      </c>
      <c r="R74" s="206">
        <v>6.27</v>
      </c>
      <c r="S74" s="206">
        <v>7.81</v>
      </c>
      <c r="T74" s="206">
        <v>0</v>
      </c>
      <c r="U74" s="206">
        <v>20.66</v>
      </c>
      <c r="V74" s="206">
        <v>4.22</v>
      </c>
      <c r="W74" s="206">
        <v>9.65</v>
      </c>
      <c r="X74" s="206">
        <v>24.13</v>
      </c>
      <c r="Y74" s="206">
        <v>0</v>
      </c>
      <c r="Z74" s="206">
        <v>74.97</v>
      </c>
      <c r="AA74" s="206">
        <v>26.7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0</v>
      </c>
      <c r="M75" s="206">
        <v>27.23</v>
      </c>
      <c r="N75" s="206">
        <v>34.979999999999997</v>
      </c>
      <c r="O75" s="206">
        <v>0</v>
      </c>
      <c r="P75" s="206">
        <v>39.96</v>
      </c>
      <c r="Q75" s="206">
        <v>0</v>
      </c>
      <c r="R75" s="206">
        <v>6.27</v>
      </c>
      <c r="S75" s="206">
        <v>7.81</v>
      </c>
      <c r="T75" s="206">
        <v>0</v>
      </c>
      <c r="U75" s="206">
        <v>20.66</v>
      </c>
      <c r="V75" s="206">
        <v>4.22</v>
      </c>
      <c r="W75" s="206">
        <v>9.65</v>
      </c>
      <c r="X75" s="206">
        <v>24.13</v>
      </c>
      <c r="Y75" s="206">
        <v>0</v>
      </c>
      <c r="Z75" s="206">
        <v>74.97</v>
      </c>
      <c r="AA75" s="206">
        <v>26.7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67.430000000000007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0</v>
      </c>
      <c r="M76" s="206">
        <v>27.23</v>
      </c>
      <c r="N76" s="206">
        <v>34.979999999999997</v>
      </c>
      <c r="O76" s="206">
        <v>0</v>
      </c>
      <c r="P76" s="206">
        <v>39.96</v>
      </c>
      <c r="Q76" s="206">
        <v>0</v>
      </c>
      <c r="R76" s="206">
        <v>6.27</v>
      </c>
      <c r="S76" s="206">
        <v>7.81</v>
      </c>
      <c r="T76" s="206">
        <v>0</v>
      </c>
      <c r="U76" s="206">
        <v>20.66</v>
      </c>
      <c r="V76" s="206">
        <v>4.22</v>
      </c>
      <c r="W76" s="206">
        <v>9.65</v>
      </c>
      <c r="X76" s="206">
        <v>24.13</v>
      </c>
      <c r="Y76" s="206">
        <v>0</v>
      </c>
      <c r="Z76" s="206">
        <v>74.97</v>
      </c>
      <c r="AA76" s="206">
        <v>26.7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67.430000000000007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0</v>
      </c>
      <c r="M77" s="206">
        <v>27.23</v>
      </c>
      <c r="N77" s="206">
        <v>34.979999999999997</v>
      </c>
      <c r="O77" s="206">
        <v>0</v>
      </c>
      <c r="P77" s="206">
        <v>39.96</v>
      </c>
      <c r="Q77" s="206">
        <v>0</v>
      </c>
      <c r="R77" s="206">
        <v>6.27</v>
      </c>
      <c r="S77" s="206">
        <v>7.81</v>
      </c>
      <c r="T77" s="206">
        <v>0</v>
      </c>
      <c r="U77" s="206">
        <v>20.66</v>
      </c>
      <c r="V77" s="206">
        <v>4.22</v>
      </c>
      <c r="W77" s="206">
        <v>9.65</v>
      </c>
      <c r="X77" s="206">
        <v>24.13</v>
      </c>
      <c r="Y77" s="206">
        <v>0</v>
      </c>
      <c r="Z77" s="206">
        <v>74.97</v>
      </c>
      <c r="AA77" s="206">
        <v>26.7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0</v>
      </c>
      <c r="M78" s="206">
        <v>27.23</v>
      </c>
      <c r="N78" s="206">
        <v>34.979999999999997</v>
      </c>
      <c r="O78" s="206">
        <v>0</v>
      </c>
      <c r="P78" s="206">
        <v>39.96</v>
      </c>
      <c r="Q78" s="206">
        <v>0</v>
      </c>
      <c r="R78" s="206">
        <v>6.27</v>
      </c>
      <c r="S78" s="206">
        <v>7.81</v>
      </c>
      <c r="T78" s="206">
        <v>0</v>
      </c>
      <c r="U78" s="206">
        <v>20.66</v>
      </c>
      <c r="V78" s="206">
        <v>4.22</v>
      </c>
      <c r="W78" s="206">
        <v>9.65</v>
      </c>
      <c r="X78" s="206">
        <v>24.13</v>
      </c>
      <c r="Y78" s="206">
        <v>0</v>
      </c>
      <c r="Z78" s="206">
        <v>74.97</v>
      </c>
      <c r="AA78" s="206">
        <v>26.7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0</v>
      </c>
      <c r="M79" s="206">
        <v>27.23</v>
      </c>
      <c r="N79" s="206">
        <v>34.979999999999997</v>
      </c>
      <c r="O79" s="206">
        <v>0</v>
      </c>
      <c r="P79" s="206">
        <v>40.85</v>
      </c>
      <c r="Q79" s="206">
        <v>0</v>
      </c>
      <c r="R79" s="206">
        <v>6.27</v>
      </c>
      <c r="S79" s="206">
        <v>7.81</v>
      </c>
      <c r="T79" s="206">
        <v>0</v>
      </c>
      <c r="U79" s="206">
        <v>20.66</v>
      </c>
      <c r="V79" s="206">
        <v>4.2699999999999996</v>
      </c>
      <c r="W79" s="206">
        <v>9.65</v>
      </c>
      <c r="X79" s="206">
        <v>24.13</v>
      </c>
      <c r="Y79" s="206">
        <v>0</v>
      </c>
      <c r="Z79" s="206">
        <v>74.97</v>
      </c>
      <c r="AA79" s="206">
        <v>26.7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68.89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0</v>
      </c>
      <c r="M80" s="206">
        <v>27.23</v>
      </c>
      <c r="N80" s="206">
        <v>34.979999999999997</v>
      </c>
      <c r="O80" s="206">
        <v>0</v>
      </c>
      <c r="P80" s="206">
        <v>40.85</v>
      </c>
      <c r="Q80" s="206">
        <v>0</v>
      </c>
      <c r="R80" s="206">
        <v>6.27</v>
      </c>
      <c r="S80" s="206">
        <v>7.81</v>
      </c>
      <c r="T80" s="206">
        <v>0</v>
      </c>
      <c r="U80" s="206">
        <v>20.66</v>
      </c>
      <c r="V80" s="206">
        <v>4.2699999999999996</v>
      </c>
      <c r="W80" s="206">
        <v>9.65</v>
      </c>
      <c r="X80" s="206">
        <v>24.13</v>
      </c>
      <c r="Y80" s="206">
        <v>0</v>
      </c>
      <c r="Z80" s="206">
        <v>74.97</v>
      </c>
      <c r="AA80" s="206">
        <v>26.7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0</v>
      </c>
      <c r="M81" s="206">
        <v>27.23</v>
      </c>
      <c r="N81" s="206">
        <v>34.979999999999997</v>
      </c>
      <c r="O81" s="206">
        <v>0</v>
      </c>
      <c r="P81" s="206">
        <v>40.85</v>
      </c>
      <c r="Q81" s="206">
        <v>0</v>
      </c>
      <c r="R81" s="206">
        <v>6.27</v>
      </c>
      <c r="S81" s="206">
        <v>7.81</v>
      </c>
      <c r="T81" s="206">
        <v>0</v>
      </c>
      <c r="U81" s="206">
        <v>20.66</v>
      </c>
      <c r="V81" s="206">
        <v>4.32</v>
      </c>
      <c r="W81" s="206">
        <v>9.65</v>
      </c>
      <c r="X81" s="206">
        <v>24.13</v>
      </c>
      <c r="Y81" s="206">
        <v>0</v>
      </c>
      <c r="Z81" s="206">
        <v>74.97</v>
      </c>
      <c r="AA81" s="206">
        <v>26.7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0</v>
      </c>
      <c r="M82" s="206">
        <v>27.23</v>
      </c>
      <c r="N82" s="206">
        <v>34.979999999999997</v>
      </c>
      <c r="O82" s="206">
        <v>0</v>
      </c>
      <c r="P82" s="206">
        <v>40.85</v>
      </c>
      <c r="Q82" s="206">
        <v>0</v>
      </c>
      <c r="R82" s="206">
        <v>6.27</v>
      </c>
      <c r="S82" s="206">
        <v>7.81</v>
      </c>
      <c r="T82" s="206">
        <v>0</v>
      </c>
      <c r="U82" s="206">
        <v>20.66</v>
      </c>
      <c r="V82" s="206">
        <v>4.41</v>
      </c>
      <c r="W82" s="206">
        <v>9.65</v>
      </c>
      <c r="X82" s="206">
        <v>24.13</v>
      </c>
      <c r="Y82" s="206">
        <v>0</v>
      </c>
      <c r="Z82" s="206">
        <v>74.97</v>
      </c>
      <c r="AA82" s="206">
        <v>26.7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0</v>
      </c>
      <c r="M83" s="206">
        <v>27.23</v>
      </c>
      <c r="N83" s="206">
        <v>34.979999999999997</v>
      </c>
      <c r="O83" s="206">
        <v>0</v>
      </c>
      <c r="P83" s="206">
        <v>40.85</v>
      </c>
      <c r="Q83" s="206">
        <v>0</v>
      </c>
      <c r="R83" s="206">
        <v>6.27</v>
      </c>
      <c r="S83" s="206">
        <v>7.81</v>
      </c>
      <c r="T83" s="206">
        <v>0</v>
      </c>
      <c r="U83" s="206">
        <v>20.66</v>
      </c>
      <c r="V83" s="206">
        <v>5.71</v>
      </c>
      <c r="W83" s="206">
        <v>13.74</v>
      </c>
      <c r="X83" s="206">
        <v>28.95</v>
      </c>
      <c r="Y83" s="206">
        <v>0</v>
      </c>
      <c r="Z83" s="206">
        <v>74.97</v>
      </c>
      <c r="AA83" s="206">
        <v>26.7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0</v>
      </c>
      <c r="M84" s="206">
        <v>27.23</v>
      </c>
      <c r="N84" s="206">
        <v>34.979999999999997</v>
      </c>
      <c r="O84" s="206">
        <v>0</v>
      </c>
      <c r="P84" s="206">
        <v>40.85</v>
      </c>
      <c r="Q84" s="206">
        <v>0</v>
      </c>
      <c r="R84" s="206">
        <v>6.27</v>
      </c>
      <c r="S84" s="206">
        <v>7.81</v>
      </c>
      <c r="T84" s="206">
        <v>0</v>
      </c>
      <c r="U84" s="206">
        <v>20.66</v>
      </c>
      <c r="V84" s="206">
        <v>5.71</v>
      </c>
      <c r="W84" s="206">
        <v>13.74</v>
      </c>
      <c r="X84" s="206">
        <v>28.95</v>
      </c>
      <c r="Y84" s="206">
        <v>0</v>
      </c>
      <c r="Z84" s="206">
        <v>74.97</v>
      </c>
      <c r="AA84" s="206">
        <v>26.7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0</v>
      </c>
      <c r="M85" s="206">
        <v>27.23</v>
      </c>
      <c r="N85" s="206">
        <v>34.979999999999997</v>
      </c>
      <c r="O85" s="206">
        <v>0</v>
      </c>
      <c r="P85" s="206">
        <v>40.85</v>
      </c>
      <c r="Q85" s="206">
        <v>0</v>
      </c>
      <c r="R85" s="206">
        <v>6.5</v>
      </c>
      <c r="S85" s="206">
        <v>8.1</v>
      </c>
      <c r="T85" s="206">
        <v>0</v>
      </c>
      <c r="U85" s="206">
        <v>20.66</v>
      </c>
      <c r="V85" s="206">
        <v>5.8</v>
      </c>
      <c r="W85" s="206">
        <v>13.74</v>
      </c>
      <c r="X85" s="206">
        <v>28.95</v>
      </c>
      <c r="Y85" s="206">
        <v>0</v>
      </c>
      <c r="Z85" s="206">
        <v>74.97</v>
      </c>
      <c r="AA85" s="206">
        <v>26.7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0</v>
      </c>
      <c r="M86" s="206">
        <v>27.23</v>
      </c>
      <c r="N86" s="206">
        <v>34.979999999999997</v>
      </c>
      <c r="O86" s="206">
        <v>0</v>
      </c>
      <c r="P86" s="206">
        <v>40.85</v>
      </c>
      <c r="Q86" s="206">
        <v>0</v>
      </c>
      <c r="R86" s="206">
        <v>6.5</v>
      </c>
      <c r="S86" s="206">
        <v>8.1</v>
      </c>
      <c r="T86" s="206">
        <v>0</v>
      </c>
      <c r="U86" s="206">
        <v>20.66</v>
      </c>
      <c r="V86" s="206">
        <v>5.84</v>
      </c>
      <c r="W86" s="206">
        <v>13.74</v>
      </c>
      <c r="X86" s="206">
        <v>28.95</v>
      </c>
      <c r="Y86" s="206">
        <v>0</v>
      </c>
      <c r="Z86" s="206">
        <v>74.97</v>
      </c>
      <c r="AA86" s="206">
        <v>26.7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4.53</v>
      </c>
      <c r="L87" s="206">
        <v>0</v>
      </c>
      <c r="M87" s="206">
        <v>27.23</v>
      </c>
      <c r="N87" s="206">
        <v>34.979999999999997</v>
      </c>
      <c r="O87" s="206">
        <v>0</v>
      </c>
      <c r="P87" s="206">
        <v>40.85</v>
      </c>
      <c r="Q87" s="206">
        <v>0</v>
      </c>
      <c r="R87" s="206">
        <v>6.5</v>
      </c>
      <c r="S87" s="206">
        <v>8.1</v>
      </c>
      <c r="T87" s="206">
        <v>0</v>
      </c>
      <c r="U87" s="206">
        <v>20.66</v>
      </c>
      <c r="V87" s="206">
        <v>5.89</v>
      </c>
      <c r="W87" s="206">
        <v>13.74</v>
      </c>
      <c r="X87" s="206">
        <v>28.95</v>
      </c>
      <c r="Y87" s="206">
        <v>0</v>
      </c>
      <c r="Z87" s="206">
        <v>74.97</v>
      </c>
      <c r="AA87" s="206">
        <v>26.7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4.53</v>
      </c>
      <c r="L88" s="206">
        <v>0</v>
      </c>
      <c r="M88" s="206">
        <v>27.23</v>
      </c>
      <c r="N88" s="206">
        <v>34.979999999999997</v>
      </c>
      <c r="O88" s="206">
        <v>0</v>
      </c>
      <c r="P88" s="206">
        <v>40.85</v>
      </c>
      <c r="Q88" s="206">
        <v>0</v>
      </c>
      <c r="R88" s="206">
        <v>6.5</v>
      </c>
      <c r="S88" s="206">
        <v>8.1</v>
      </c>
      <c r="T88" s="206">
        <v>0</v>
      </c>
      <c r="U88" s="206">
        <v>20.66</v>
      </c>
      <c r="V88" s="206">
        <v>6.09</v>
      </c>
      <c r="W88" s="206">
        <v>13.74</v>
      </c>
      <c r="X88" s="206">
        <v>28.95</v>
      </c>
      <c r="Y88" s="206">
        <v>0</v>
      </c>
      <c r="Z88" s="206">
        <v>74.97</v>
      </c>
      <c r="AA88" s="206">
        <v>26.7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4.53</v>
      </c>
      <c r="L89" s="206">
        <v>0</v>
      </c>
      <c r="M89" s="206">
        <v>27.23</v>
      </c>
      <c r="N89" s="206">
        <v>34.979999999999997</v>
      </c>
      <c r="O89" s="206">
        <v>0</v>
      </c>
      <c r="P89" s="206">
        <v>40.85</v>
      </c>
      <c r="Q89" s="206">
        <v>0</v>
      </c>
      <c r="R89" s="206">
        <v>6.5</v>
      </c>
      <c r="S89" s="206">
        <v>8.1</v>
      </c>
      <c r="T89" s="206">
        <v>0</v>
      </c>
      <c r="U89" s="206">
        <v>20.66</v>
      </c>
      <c r="V89" s="206">
        <v>6.14</v>
      </c>
      <c r="W89" s="206">
        <v>13.74</v>
      </c>
      <c r="X89" s="206">
        <v>28.95</v>
      </c>
      <c r="Y89" s="206">
        <v>0</v>
      </c>
      <c r="Z89" s="206">
        <v>74.97</v>
      </c>
      <c r="AA89" s="206">
        <v>26.7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4.53</v>
      </c>
      <c r="L90" s="206">
        <v>0</v>
      </c>
      <c r="M90" s="206">
        <v>27.23</v>
      </c>
      <c r="N90" s="206">
        <v>34.979999999999997</v>
      </c>
      <c r="O90" s="206">
        <v>0</v>
      </c>
      <c r="P90" s="206">
        <v>40.85</v>
      </c>
      <c r="Q90" s="206">
        <v>0</v>
      </c>
      <c r="R90" s="206">
        <v>6.5</v>
      </c>
      <c r="S90" s="206">
        <v>8.1</v>
      </c>
      <c r="T90" s="206">
        <v>0</v>
      </c>
      <c r="U90" s="206">
        <v>20.66</v>
      </c>
      <c r="V90" s="206">
        <v>6.14</v>
      </c>
      <c r="W90" s="206">
        <v>13.74</v>
      </c>
      <c r="X90" s="206">
        <v>28.95</v>
      </c>
      <c r="Y90" s="206">
        <v>0</v>
      </c>
      <c r="Z90" s="206">
        <v>74.97</v>
      </c>
      <c r="AA90" s="206">
        <v>26.7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4.53</v>
      </c>
      <c r="L91" s="206">
        <v>0</v>
      </c>
      <c r="M91" s="206">
        <v>27.23</v>
      </c>
      <c r="N91" s="206">
        <v>34.979999999999997</v>
      </c>
      <c r="O91" s="206">
        <v>0</v>
      </c>
      <c r="P91" s="206">
        <v>40.86</v>
      </c>
      <c r="Q91" s="206">
        <v>0</v>
      </c>
      <c r="R91" s="206">
        <v>6.5</v>
      </c>
      <c r="S91" s="206">
        <v>8.1</v>
      </c>
      <c r="T91" s="206">
        <v>0</v>
      </c>
      <c r="U91" s="206">
        <v>20.66</v>
      </c>
      <c r="V91" s="206">
        <v>6.14</v>
      </c>
      <c r="W91" s="206">
        <v>13.74</v>
      </c>
      <c r="X91" s="206">
        <v>28.95</v>
      </c>
      <c r="Y91" s="206">
        <v>0</v>
      </c>
      <c r="Z91" s="206">
        <v>74.97</v>
      </c>
      <c r="AA91" s="206">
        <v>26.7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4.53</v>
      </c>
      <c r="L92" s="206">
        <v>0</v>
      </c>
      <c r="M92" s="206">
        <v>27.23</v>
      </c>
      <c r="N92" s="206">
        <v>34.979999999999997</v>
      </c>
      <c r="O92" s="206">
        <v>0</v>
      </c>
      <c r="P92" s="206">
        <v>40.86</v>
      </c>
      <c r="Q92" s="206">
        <v>0</v>
      </c>
      <c r="R92" s="206">
        <v>6.5</v>
      </c>
      <c r="S92" s="206">
        <v>8.1</v>
      </c>
      <c r="T92" s="206">
        <v>0</v>
      </c>
      <c r="U92" s="206">
        <v>20.66</v>
      </c>
      <c r="V92" s="206">
        <v>6.14</v>
      </c>
      <c r="W92" s="206">
        <v>13.74</v>
      </c>
      <c r="X92" s="206">
        <v>28.95</v>
      </c>
      <c r="Y92" s="206">
        <v>0</v>
      </c>
      <c r="Z92" s="206">
        <v>74.97</v>
      </c>
      <c r="AA92" s="206">
        <v>26.7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4.53</v>
      </c>
      <c r="L93" s="206">
        <v>0</v>
      </c>
      <c r="M93" s="206">
        <v>27.23</v>
      </c>
      <c r="N93" s="206">
        <v>34.979999999999997</v>
      </c>
      <c r="O93" s="206">
        <v>0</v>
      </c>
      <c r="P93" s="206">
        <v>40.86</v>
      </c>
      <c r="Q93" s="206">
        <v>0</v>
      </c>
      <c r="R93" s="206">
        <v>6.5</v>
      </c>
      <c r="S93" s="206">
        <v>8.1</v>
      </c>
      <c r="T93" s="206">
        <v>0</v>
      </c>
      <c r="U93" s="206">
        <v>20.66</v>
      </c>
      <c r="V93" s="206">
        <v>6.14</v>
      </c>
      <c r="W93" s="206">
        <v>13.74</v>
      </c>
      <c r="X93" s="206">
        <v>28.95</v>
      </c>
      <c r="Y93" s="206">
        <v>0</v>
      </c>
      <c r="Z93" s="206">
        <v>74.97</v>
      </c>
      <c r="AA93" s="206">
        <v>26.7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4.53</v>
      </c>
      <c r="L94" s="206">
        <v>0</v>
      </c>
      <c r="M94" s="206">
        <v>27.23</v>
      </c>
      <c r="N94" s="206">
        <v>34.979999999999997</v>
      </c>
      <c r="O94" s="206">
        <v>0</v>
      </c>
      <c r="P94" s="206">
        <v>40.86</v>
      </c>
      <c r="Q94" s="206">
        <v>0</v>
      </c>
      <c r="R94" s="206">
        <v>6.5</v>
      </c>
      <c r="S94" s="206">
        <v>8.1</v>
      </c>
      <c r="T94" s="206">
        <v>0</v>
      </c>
      <c r="U94" s="206">
        <v>20.66</v>
      </c>
      <c r="V94" s="206">
        <v>6.14</v>
      </c>
      <c r="W94" s="206">
        <v>13.74</v>
      </c>
      <c r="X94" s="206">
        <v>28.95</v>
      </c>
      <c r="Y94" s="206">
        <v>0</v>
      </c>
      <c r="Z94" s="206">
        <v>74.97</v>
      </c>
      <c r="AA94" s="206">
        <v>26.7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4.53</v>
      </c>
      <c r="L95" s="206">
        <v>0</v>
      </c>
      <c r="M95" s="206">
        <v>27.23</v>
      </c>
      <c r="N95" s="206">
        <v>34.979999999999997</v>
      </c>
      <c r="O95" s="206">
        <v>0</v>
      </c>
      <c r="P95" s="206">
        <v>40.86</v>
      </c>
      <c r="Q95" s="206">
        <v>0</v>
      </c>
      <c r="R95" s="206">
        <v>6.5</v>
      </c>
      <c r="S95" s="206">
        <v>8.1</v>
      </c>
      <c r="T95" s="206">
        <v>0</v>
      </c>
      <c r="U95" s="206">
        <v>20.66</v>
      </c>
      <c r="V95" s="206">
        <v>6.14</v>
      </c>
      <c r="W95" s="206">
        <v>13.74</v>
      </c>
      <c r="X95" s="206">
        <v>28.95</v>
      </c>
      <c r="Y95" s="206">
        <v>0</v>
      </c>
      <c r="Z95" s="206">
        <v>74.97</v>
      </c>
      <c r="AA95" s="206">
        <v>26.7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4.53</v>
      </c>
      <c r="L96" s="206">
        <v>0</v>
      </c>
      <c r="M96" s="206">
        <v>27.23</v>
      </c>
      <c r="N96" s="206">
        <v>34.979999999999997</v>
      </c>
      <c r="O96" s="206">
        <v>0</v>
      </c>
      <c r="P96" s="206">
        <v>40.86</v>
      </c>
      <c r="Q96" s="206">
        <v>0</v>
      </c>
      <c r="R96" s="206">
        <v>6.5</v>
      </c>
      <c r="S96" s="206">
        <v>8.1</v>
      </c>
      <c r="T96" s="206">
        <v>0</v>
      </c>
      <c r="U96" s="206">
        <v>20.66</v>
      </c>
      <c r="V96" s="206">
        <v>6.14</v>
      </c>
      <c r="W96" s="206">
        <v>13.74</v>
      </c>
      <c r="X96" s="206">
        <v>28.95</v>
      </c>
      <c r="Y96" s="206">
        <v>0</v>
      </c>
      <c r="Z96" s="206">
        <v>74.97</v>
      </c>
      <c r="AA96" s="206">
        <v>26.7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4.53</v>
      </c>
      <c r="L97" s="206">
        <v>0</v>
      </c>
      <c r="M97" s="206">
        <v>27.23</v>
      </c>
      <c r="N97" s="206">
        <v>34.979999999999997</v>
      </c>
      <c r="O97" s="206">
        <v>0</v>
      </c>
      <c r="P97" s="206">
        <v>40.86</v>
      </c>
      <c r="Q97" s="206">
        <v>0</v>
      </c>
      <c r="R97" s="206">
        <v>6.5</v>
      </c>
      <c r="S97" s="206">
        <v>8.1</v>
      </c>
      <c r="T97" s="206">
        <v>0</v>
      </c>
      <c r="U97" s="206">
        <v>20.66</v>
      </c>
      <c r="V97" s="206">
        <v>6.14</v>
      </c>
      <c r="W97" s="206">
        <v>13.74</v>
      </c>
      <c r="X97" s="206">
        <v>28.95</v>
      </c>
      <c r="Y97" s="206">
        <v>0</v>
      </c>
      <c r="Z97" s="206">
        <v>74.97</v>
      </c>
      <c r="AA97" s="206">
        <v>26.7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4.53</v>
      </c>
      <c r="L98" s="206">
        <v>0</v>
      </c>
      <c r="M98" s="206">
        <v>27.23</v>
      </c>
      <c r="N98" s="206">
        <v>34.979999999999997</v>
      </c>
      <c r="O98" s="206">
        <v>0</v>
      </c>
      <c r="P98" s="206">
        <v>40.86</v>
      </c>
      <c r="Q98" s="206">
        <v>0</v>
      </c>
      <c r="R98" s="206">
        <v>6.5</v>
      </c>
      <c r="S98" s="206">
        <v>8.1</v>
      </c>
      <c r="T98" s="206">
        <v>0</v>
      </c>
      <c r="U98" s="206">
        <v>20.66</v>
      </c>
      <c r="V98" s="206">
        <v>6.14</v>
      </c>
      <c r="W98" s="206">
        <v>13.74</v>
      </c>
      <c r="X98" s="206">
        <v>28.95</v>
      </c>
      <c r="Y98" s="206">
        <v>0</v>
      </c>
      <c r="Z98" s="206">
        <v>74.97</v>
      </c>
      <c r="AA98" s="206">
        <v>26.7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9.7314999999999818E-2</v>
      </c>
      <c r="L99">
        <f t="shared" si="0"/>
        <v>0</v>
      </c>
      <c r="M99">
        <f t="shared" si="0"/>
        <v>0.65352000000000032</v>
      </c>
      <c r="N99">
        <f t="shared" si="0"/>
        <v>0.83952000000000038</v>
      </c>
      <c r="O99">
        <f t="shared" si="0"/>
        <v>0</v>
      </c>
      <c r="P99">
        <f t="shared" si="0"/>
        <v>0.93835749999999962</v>
      </c>
      <c r="Q99">
        <f t="shared" si="0"/>
        <v>0</v>
      </c>
      <c r="R99">
        <f t="shared" si="0"/>
        <v>0.13952999999999996</v>
      </c>
      <c r="S99">
        <f t="shared" si="0"/>
        <v>0.17476749999999999</v>
      </c>
      <c r="T99">
        <f t="shared" si="0"/>
        <v>0</v>
      </c>
      <c r="U99">
        <f t="shared" si="0"/>
        <v>0.49465000000000076</v>
      </c>
      <c r="V99">
        <f t="shared" si="0"/>
        <v>0.11479499999999994</v>
      </c>
      <c r="W99">
        <f t="shared" si="0"/>
        <v>0.29294999999999993</v>
      </c>
      <c r="X99">
        <f t="shared" si="0"/>
        <v>0.69051499999999999</v>
      </c>
      <c r="Y99">
        <f t="shared" si="0"/>
        <v>0</v>
      </c>
      <c r="Z99">
        <f t="shared" si="0"/>
        <v>1.7996600000000014</v>
      </c>
      <c r="AA99">
        <f t="shared" si="0"/>
        <v>0.6409199999999996</v>
      </c>
      <c r="AB99">
        <f t="shared" si="0"/>
        <v>0</v>
      </c>
      <c r="AC99">
        <f t="shared" si="0"/>
        <v>0.28647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1.5962100000000023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0.20162000000000008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44867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2.3199999999999998</v>
      </c>
      <c r="N3" s="206">
        <v>2.44</v>
      </c>
      <c r="O3" s="206">
        <v>1.36</v>
      </c>
      <c r="P3" s="206">
        <v>0</v>
      </c>
      <c r="Q3" s="206">
        <v>0</v>
      </c>
      <c r="R3" s="206">
        <v>0.1</v>
      </c>
      <c r="S3" s="206">
        <v>0.18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2.3199999999999998</v>
      </c>
      <c r="N4" s="206">
        <v>2.44</v>
      </c>
      <c r="O4" s="206">
        <v>1.36</v>
      </c>
      <c r="P4" s="206">
        <v>0</v>
      </c>
      <c r="Q4" s="206">
        <v>0</v>
      </c>
      <c r="R4" s="206">
        <v>0.1</v>
      </c>
      <c r="S4" s="206">
        <v>0.18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2.3199999999999998</v>
      </c>
      <c r="N5" s="206">
        <v>2.44</v>
      </c>
      <c r="O5" s="206">
        <v>1.36</v>
      </c>
      <c r="P5" s="206">
        <v>0</v>
      </c>
      <c r="Q5" s="206">
        <v>0</v>
      </c>
      <c r="R5" s="206">
        <v>0.1</v>
      </c>
      <c r="S5" s="206">
        <v>0.18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2.0499999999999998</v>
      </c>
      <c r="M6" s="206">
        <v>2.3199999999999998</v>
      </c>
      <c r="N6" s="206">
        <v>2.44</v>
      </c>
      <c r="O6" s="206">
        <v>1.36</v>
      </c>
      <c r="P6" s="206">
        <v>0</v>
      </c>
      <c r="Q6" s="206">
        <v>0</v>
      </c>
      <c r="R6" s="206">
        <v>0.1</v>
      </c>
      <c r="S6" s="206">
        <v>0.18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2.3199999999999998</v>
      </c>
      <c r="N7" s="206">
        <v>2.44</v>
      </c>
      <c r="O7" s="206">
        <v>1.36</v>
      </c>
      <c r="P7" s="206">
        <v>0</v>
      </c>
      <c r="Q7" s="206">
        <v>0</v>
      </c>
      <c r="R7" s="206">
        <v>0.1</v>
      </c>
      <c r="S7" s="206">
        <v>0.18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2.3199999999999998</v>
      </c>
      <c r="N8" s="206">
        <v>2.44</v>
      </c>
      <c r="O8" s="206">
        <v>1.36</v>
      </c>
      <c r="P8" s="206">
        <v>0</v>
      </c>
      <c r="Q8" s="206">
        <v>0</v>
      </c>
      <c r="R8" s="206">
        <v>0.1</v>
      </c>
      <c r="S8" s="206">
        <v>0.18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2.3199999999999998</v>
      </c>
      <c r="N9" s="206">
        <v>2.44</v>
      </c>
      <c r="O9" s="206">
        <v>1.36</v>
      </c>
      <c r="P9" s="206">
        <v>0</v>
      </c>
      <c r="Q9" s="206">
        <v>0</v>
      </c>
      <c r="R9" s="206">
        <v>0.1</v>
      </c>
      <c r="S9" s="206">
        <v>0.18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2.3199999999999998</v>
      </c>
      <c r="N10" s="206">
        <v>2.44</v>
      </c>
      <c r="O10" s="206">
        <v>1.36</v>
      </c>
      <c r="P10" s="206">
        <v>0</v>
      </c>
      <c r="Q10" s="206">
        <v>0</v>
      </c>
      <c r="R10" s="206">
        <v>0.1</v>
      </c>
      <c r="S10" s="206">
        <v>0.18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2.3199999999999998</v>
      </c>
      <c r="N11" s="206">
        <v>2.44</v>
      </c>
      <c r="O11" s="206">
        <v>1.36</v>
      </c>
      <c r="P11" s="206">
        <v>0</v>
      </c>
      <c r="Q11" s="206">
        <v>0</v>
      </c>
      <c r="R11" s="206">
        <v>0.1</v>
      </c>
      <c r="S11" s="206">
        <v>0.18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2.3199999999999998</v>
      </c>
      <c r="N12" s="206">
        <v>2.44</v>
      </c>
      <c r="O12" s="206">
        <v>1.36</v>
      </c>
      <c r="P12" s="206">
        <v>0</v>
      </c>
      <c r="Q12" s="206">
        <v>0</v>
      </c>
      <c r="R12" s="206">
        <v>0.1</v>
      </c>
      <c r="S12" s="206">
        <v>0.18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2.3199999999999998</v>
      </c>
      <c r="N13" s="206">
        <v>2.44</v>
      </c>
      <c r="O13" s="206">
        <v>1.36</v>
      </c>
      <c r="P13" s="206">
        <v>0</v>
      </c>
      <c r="Q13" s="206">
        <v>0</v>
      </c>
      <c r="R13" s="206">
        <v>0.26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2.3199999999999998</v>
      </c>
      <c r="N14" s="206">
        <v>2.44</v>
      </c>
      <c r="O14" s="206">
        <v>1.36</v>
      </c>
      <c r="P14" s="206">
        <v>0</v>
      </c>
      <c r="Q14" s="206">
        <v>0</v>
      </c>
      <c r="R14" s="206">
        <v>0.26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2.3199999999999998</v>
      </c>
      <c r="N15" s="206">
        <v>2.44</v>
      </c>
      <c r="O15" s="206">
        <v>1.36</v>
      </c>
      <c r="P15" s="206">
        <v>0</v>
      </c>
      <c r="Q15" s="206">
        <v>0</v>
      </c>
      <c r="R15" s="206">
        <v>0.24</v>
      </c>
      <c r="S15" s="206">
        <v>0.25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2.3199999999999998</v>
      </c>
      <c r="N16" s="206">
        <v>2.44</v>
      </c>
      <c r="O16" s="206">
        <v>1.36</v>
      </c>
      <c r="P16" s="206">
        <v>0</v>
      </c>
      <c r="Q16" s="206">
        <v>0</v>
      </c>
      <c r="R16" s="206">
        <v>0.24</v>
      </c>
      <c r="S16" s="206">
        <v>0.25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2.3199999999999998</v>
      </c>
      <c r="N17" s="206">
        <v>2.44</v>
      </c>
      <c r="O17" s="206">
        <v>1.36</v>
      </c>
      <c r="P17" s="206">
        <v>0</v>
      </c>
      <c r="Q17" s="206">
        <v>0</v>
      </c>
      <c r="R17" s="206">
        <v>0</v>
      </c>
      <c r="S17" s="206">
        <v>0.03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2.3199999999999998</v>
      </c>
      <c r="N18" s="206">
        <v>2.44</v>
      </c>
      <c r="O18" s="206">
        <v>1.36</v>
      </c>
      <c r="P18" s="206">
        <v>0</v>
      </c>
      <c r="Q18" s="206">
        <v>0</v>
      </c>
      <c r="R18" s="206">
        <v>0</v>
      </c>
      <c r="S18" s="206">
        <v>0.03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2.3199999999999998</v>
      </c>
      <c r="N19" s="206">
        <v>2.44</v>
      </c>
      <c r="O19" s="206">
        <v>1.36</v>
      </c>
      <c r="P19" s="206">
        <v>0</v>
      </c>
      <c r="Q19" s="206">
        <v>0</v>
      </c>
      <c r="R19" s="206">
        <v>0</v>
      </c>
      <c r="S19" s="206">
        <v>0.03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2.3199999999999998</v>
      </c>
      <c r="N20" s="206">
        <v>2.44</v>
      </c>
      <c r="O20" s="206">
        <v>1.36</v>
      </c>
      <c r="P20" s="206">
        <v>0</v>
      </c>
      <c r="Q20" s="206">
        <v>0</v>
      </c>
      <c r="R20" s="206">
        <v>0</v>
      </c>
      <c r="S20" s="206">
        <v>0.03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2.3199999999999998</v>
      </c>
      <c r="N21" s="206">
        <v>2.44</v>
      </c>
      <c r="O21" s="206">
        <v>1.36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2.3199999999999998</v>
      </c>
      <c r="N22" s="206">
        <v>2.44</v>
      </c>
      <c r="O22" s="206">
        <v>1.36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2.3199999999999998</v>
      </c>
      <c r="N23" s="206">
        <v>2.44</v>
      </c>
      <c r="O23" s="206">
        <v>1.36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2.3199999999999998</v>
      </c>
      <c r="N24" s="206">
        <v>2.44</v>
      </c>
      <c r="O24" s="206">
        <v>1.36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2.3199999999999998</v>
      </c>
      <c r="N25" s="206">
        <v>2.44</v>
      </c>
      <c r="O25" s="206">
        <v>1.36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2.3199999999999998</v>
      </c>
      <c r="N26" s="206">
        <v>2.44</v>
      </c>
      <c r="O26" s="206">
        <v>1.36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2.3199999999999998</v>
      </c>
      <c r="N27" s="206">
        <v>2.44</v>
      </c>
      <c r="O27" s="206">
        <v>1.36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2.3199999999999998</v>
      </c>
      <c r="N28" s="206">
        <v>2.44</v>
      </c>
      <c r="O28" s="206">
        <v>1.36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2.3199999999999998</v>
      </c>
      <c r="N29" s="206">
        <v>2.44</v>
      </c>
      <c r="O29" s="206">
        <v>1.36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2.3199999999999998</v>
      </c>
      <c r="N30" s="206">
        <v>2.44</v>
      </c>
      <c r="O30" s="206">
        <v>1.36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2.3199999999999998</v>
      </c>
      <c r="N31" s="206">
        <v>2.44</v>
      </c>
      <c r="O31" s="206">
        <v>1.36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2.3199999999999998</v>
      </c>
      <c r="N32" s="206">
        <v>2.44</v>
      </c>
      <c r="O32" s="206">
        <v>1.36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2.3199999999999998</v>
      </c>
      <c r="N33" s="206">
        <v>2.44</v>
      </c>
      <c r="O33" s="206">
        <v>1.36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2.3199999999999998</v>
      </c>
      <c r="N34" s="206">
        <v>2.44</v>
      </c>
      <c r="O34" s="206">
        <v>1.36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2.3199999999999998</v>
      </c>
      <c r="N35" s="206">
        <v>2.44</v>
      </c>
      <c r="O35" s="206">
        <v>1.36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2.3199999999999998</v>
      </c>
      <c r="N36" s="206">
        <v>2.44</v>
      </c>
      <c r="O36" s="206">
        <v>1.36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2.3199999999999998</v>
      </c>
      <c r="N37" s="206">
        <v>2.44</v>
      </c>
      <c r="O37" s="206">
        <v>1.36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2.3199999999999998</v>
      </c>
      <c r="N38" s="206">
        <v>2.44</v>
      </c>
      <c r="O38" s="206">
        <v>1.36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2.3199999999999998</v>
      </c>
      <c r="N39" s="206">
        <v>2.44</v>
      </c>
      <c r="O39" s="206">
        <v>1.36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2.3199999999999998</v>
      </c>
      <c r="N40" s="206">
        <v>2.44</v>
      </c>
      <c r="O40" s="206">
        <v>1.36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2.3199999999999998</v>
      </c>
      <c r="N41" s="206">
        <v>2.44</v>
      </c>
      <c r="O41" s="206">
        <v>1.36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2.3199999999999998</v>
      </c>
      <c r="N42" s="206">
        <v>2.44</v>
      </c>
      <c r="O42" s="206">
        <v>1.36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2.3199999999999998</v>
      </c>
      <c r="N43" s="206">
        <v>2.44</v>
      </c>
      <c r="O43" s="206">
        <v>1.36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2.3199999999999998</v>
      </c>
      <c r="N44" s="206">
        <v>2.44</v>
      </c>
      <c r="O44" s="206">
        <v>1.36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2.3199999999999998</v>
      </c>
      <c r="N45" s="206">
        <v>2.44</v>
      </c>
      <c r="O45" s="206">
        <v>1.36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2.3199999999999998</v>
      </c>
      <c r="N46" s="206">
        <v>2.44</v>
      </c>
      <c r="O46" s="206">
        <v>1.36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2.3199999999999998</v>
      </c>
      <c r="N47" s="206">
        <v>2.44</v>
      </c>
      <c r="O47" s="206">
        <v>1.36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2.3199999999999998</v>
      </c>
      <c r="N48" s="206">
        <v>2.44</v>
      </c>
      <c r="O48" s="206">
        <v>1.36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2.3199999999999998</v>
      </c>
      <c r="N49" s="206">
        <v>2.44</v>
      </c>
      <c r="O49" s="206">
        <v>1.36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2.3199999999999998</v>
      </c>
      <c r="N50" s="206">
        <v>2.44</v>
      </c>
      <c r="O50" s="206">
        <v>1.36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2.3199999999999998</v>
      </c>
      <c r="N51" s="206">
        <v>2.44</v>
      </c>
      <c r="O51" s="206">
        <v>1.36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2.3199999999999998</v>
      </c>
      <c r="N52" s="206">
        <v>2.44</v>
      </c>
      <c r="O52" s="206">
        <v>1.36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2.3199999999999998</v>
      </c>
      <c r="N53" s="206">
        <v>2.44</v>
      </c>
      <c r="O53" s="206">
        <v>1.36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18.170000000000002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2.3199999999999998</v>
      </c>
      <c r="N54" s="206">
        <v>2.44</v>
      </c>
      <c r="O54" s="206">
        <v>1.36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18.170000000000002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2.3199999999999998</v>
      </c>
      <c r="N55" s="206">
        <v>2.44</v>
      </c>
      <c r="O55" s="206">
        <v>1.36</v>
      </c>
      <c r="P55" s="206">
        <v>0</v>
      </c>
      <c r="Q55" s="206">
        <v>0</v>
      </c>
      <c r="R55" s="206">
        <v>0</v>
      </c>
      <c r="S55" s="206">
        <v>0.17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2.3199999999999998</v>
      </c>
      <c r="N56" s="206">
        <v>2.44</v>
      </c>
      <c r="O56" s="206">
        <v>1.36</v>
      </c>
      <c r="P56" s="206">
        <v>0</v>
      </c>
      <c r="Q56" s="206">
        <v>0</v>
      </c>
      <c r="R56" s="206">
        <v>0</v>
      </c>
      <c r="S56" s="206">
        <v>0.17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2.3199999999999998</v>
      </c>
      <c r="N57" s="206">
        <v>2.44</v>
      </c>
      <c r="O57" s="206">
        <v>1.36</v>
      </c>
      <c r="P57" s="206">
        <v>0</v>
      </c>
      <c r="Q57" s="206">
        <v>0</v>
      </c>
      <c r="R57" s="206">
        <v>0</v>
      </c>
      <c r="S57" s="206">
        <v>0.17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2.3199999999999998</v>
      </c>
      <c r="N58" s="206">
        <v>2.44</v>
      </c>
      <c r="O58" s="206">
        <v>1.36</v>
      </c>
      <c r="P58" s="206">
        <v>0</v>
      </c>
      <c r="Q58" s="206">
        <v>0</v>
      </c>
      <c r="R58" s="206">
        <v>0</v>
      </c>
      <c r="S58" s="206">
        <v>0.17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2.3199999999999998</v>
      </c>
      <c r="N59" s="206">
        <v>2.44</v>
      </c>
      <c r="O59" s="206">
        <v>1.36</v>
      </c>
      <c r="P59" s="206">
        <v>0</v>
      </c>
      <c r="Q59" s="206">
        <v>0</v>
      </c>
      <c r="R59" s="206">
        <v>7.0000000000000007E-2</v>
      </c>
      <c r="S59" s="206">
        <v>0.17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2.3199999999999998</v>
      </c>
      <c r="N60" s="206">
        <v>2.44</v>
      </c>
      <c r="O60" s="206">
        <v>1.36</v>
      </c>
      <c r="P60" s="206">
        <v>0</v>
      </c>
      <c r="Q60" s="206">
        <v>0</v>
      </c>
      <c r="R60" s="206">
        <v>0</v>
      </c>
      <c r="S60" s="206">
        <v>0.17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2.3199999999999998</v>
      </c>
      <c r="N61" s="206">
        <v>2.44</v>
      </c>
      <c r="O61" s="206">
        <v>1.36</v>
      </c>
      <c r="P61" s="206">
        <v>0</v>
      </c>
      <c r="Q61" s="206">
        <v>0</v>
      </c>
      <c r="R61" s="206">
        <v>7.0000000000000007E-2</v>
      </c>
      <c r="S61" s="206">
        <v>0.17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2.3199999999999998</v>
      </c>
      <c r="N62" s="206">
        <v>2.44</v>
      </c>
      <c r="O62" s="206">
        <v>1.36</v>
      </c>
      <c r="P62" s="206">
        <v>0</v>
      </c>
      <c r="Q62" s="206">
        <v>0</v>
      </c>
      <c r="R62" s="206">
        <v>7.0000000000000007E-2</v>
      </c>
      <c r="S62" s="206">
        <v>0.17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2.3199999999999998</v>
      </c>
      <c r="N63" s="206">
        <v>2.44</v>
      </c>
      <c r="O63" s="206">
        <v>1.36</v>
      </c>
      <c r="P63" s="206">
        <v>0</v>
      </c>
      <c r="Q63" s="206">
        <v>0</v>
      </c>
      <c r="R63" s="206">
        <v>0.11</v>
      </c>
      <c r="S63" s="206">
        <v>0.17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2.3199999999999998</v>
      </c>
      <c r="N64" s="206">
        <v>2.44</v>
      </c>
      <c r="O64" s="206">
        <v>1.36</v>
      </c>
      <c r="P64" s="206">
        <v>0</v>
      </c>
      <c r="Q64" s="206">
        <v>0</v>
      </c>
      <c r="R64" s="206">
        <v>0.11</v>
      </c>
      <c r="S64" s="206">
        <v>0.17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2.3199999999999998</v>
      </c>
      <c r="N65" s="206">
        <v>2.44</v>
      </c>
      <c r="O65" s="206">
        <v>1.36</v>
      </c>
      <c r="P65" s="206">
        <v>0</v>
      </c>
      <c r="Q65" s="206">
        <v>0</v>
      </c>
      <c r="R65" s="206">
        <v>0.11</v>
      </c>
      <c r="S65" s="206">
        <v>0.17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2.3199999999999998</v>
      </c>
      <c r="N66" s="206">
        <v>2.44</v>
      </c>
      <c r="O66" s="206">
        <v>1.36</v>
      </c>
      <c r="P66" s="206">
        <v>0</v>
      </c>
      <c r="Q66" s="206">
        <v>0</v>
      </c>
      <c r="R66" s="206">
        <v>0.11</v>
      </c>
      <c r="S66" s="206">
        <v>0.17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2.3199999999999998</v>
      </c>
      <c r="N67" s="206">
        <v>2.44</v>
      </c>
      <c r="O67" s="206">
        <v>1.36</v>
      </c>
      <c r="P67" s="206">
        <v>0</v>
      </c>
      <c r="Q67" s="206">
        <v>0</v>
      </c>
      <c r="R67" s="206">
        <v>7.0000000000000007E-2</v>
      </c>
      <c r="S67" s="206">
        <v>0.11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2.3199999999999998</v>
      </c>
      <c r="N68" s="206">
        <v>2.44</v>
      </c>
      <c r="O68" s="206">
        <v>1.36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2.3199999999999998</v>
      </c>
      <c r="N69" s="206">
        <v>2.44</v>
      </c>
      <c r="O69" s="206">
        <v>1.36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2.3199999999999998</v>
      </c>
      <c r="N70" s="206">
        <v>2.44</v>
      </c>
      <c r="O70" s="206">
        <v>1.36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1.54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2.3199999999999998</v>
      </c>
      <c r="N71" s="206">
        <v>2.44</v>
      </c>
      <c r="O71" s="206">
        <v>1.36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2.3199999999999998</v>
      </c>
      <c r="N72" s="206">
        <v>2.44</v>
      </c>
      <c r="O72" s="206">
        <v>1.36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2.3199999999999998</v>
      </c>
      <c r="N73" s="206">
        <v>2.44</v>
      </c>
      <c r="O73" s="206">
        <v>1.36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2.3199999999999998</v>
      </c>
      <c r="N74" s="206">
        <v>2.44</v>
      </c>
      <c r="O74" s="206">
        <v>1.36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2.3199999999999998</v>
      </c>
      <c r="N75" s="206">
        <v>2.44</v>
      </c>
      <c r="O75" s="206">
        <v>1.36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17.440000000000001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2.3199999999999998</v>
      </c>
      <c r="N76" s="206">
        <v>2.44</v>
      </c>
      <c r="O76" s="206">
        <v>1.36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17.440000000000001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2.3199999999999998</v>
      </c>
      <c r="N77" s="206">
        <v>2.44</v>
      </c>
      <c r="O77" s="206">
        <v>1.36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2.3199999999999998</v>
      </c>
      <c r="N78" s="206">
        <v>2.44</v>
      </c>
      <c r="O78" s="206">
        <v>1.36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2.3199999999999998</v>
      </c>
      <c r="N79" s="206">
        <v>2.44</v>
      </c>
      <c r="O79" s="206">
        <v>1.36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2.3199999999999998</v>
      </c>
      <c r="N80" s="206">
        <v>2.44</v>
      </c>
      <c r="O80" s="206">
        <v>1.36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2.3199999999999998</v>
      </c>
      <c r="N81" s="206">
        <v>2.44</v>
      </c>
      <c r="O81" s="206">
        <v>1.36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2.3199999999999998</v>
      </c>
      <c r="N82" s="206">
        <v>2.44</v>
      </c>
      <c r="O82" s="206">
        <v>1.36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2.3199999999999998</v>
      </c>
      <c r="N83" s="206">
        <v>2.44</v>
      </c>
      <c r="O83" s="206">
        <v>1.36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2.3199999999999998</v>
      </c>
      <c r="N84" s="206">
        <v>2.44</v>
      </c>
      <c r="O84" s="206">
        <v>1.36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2.3199999999999998</v>
      </c>
      <c r="N85" s="206">
        <v>2.44</v>
      </c>
      <c r="O85" s="206">
        <v>1.36</v>
      </c>
      <c r="P85" s="206">
        <v>0</v>
      </c>
      <c r="Q85" s="206">
        <v>0</v>
      </c>
      <c r="R85" s="206">
        <v>0.08</v>
      </c>
      <c r="S85" s="206">
        <v>0.09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2.3199999999999998</v>
      </c>
      <c r="N86" s="206">
        <v>2.44</v>
      </c>
      <c r="O86" s="206">
        <v>1.36</v>
      </c>
      <c r="P86" s="206">
        <v>0</v>
      </c>
      <c r="Q86" s="206">
        <v>0</v>
      </c>
      <c r="R86" s="206">
        <v>0.08</v>
      </c>
      <c r="S86" s="206">
        <v>0.13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2.3199999999999998</v>
      </c>
      <c r="N87" s="206">
        <v>2.44</v>
      </c>
      <c r="O87" s="206">
        <v>1.36</v>
      </c>
      <c r="P87" s="206">
        <v>0</v>
      </c>
      <c r="Q87" s="206">
        <v>0</v>
      </c>
      <c r="R87" s="206">
        <v>0.08</v>
      </c>
      <c r="S87" s="206">
        <v>0.09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2.3199999999999998</v>
      </c>
      <c r="N88" s="206">
        <v>2.44</v>
      </c>
      <c r="O88" s="206">
        <v>1.36</v>
      </c>
      <c r="P88" s="206">
        <v>0</v>
      </c>
      <c r="Q88" s="206">
        <v>0</v>
      </c>
      <c r="R88" s="206">
        <v>0.08</v>
      </c>
      <c r="S88" s="206">
        <v>0.09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2.3199999999999998</v>
      </c>
      <c r="N89" s="206">
        <v>2.44</v>
      </c>
      <c r="O89" s="206">
        <v>1.36</v>
      </c>
      <c r="P89" s="206">
        <v>0</v>
      </c>
      <c r="Q89" s="206">
        <v>0</v>
      </c>
      <c r="R89" s="206">
        <v>0.12</v>
      </c>
      <c r="S89" s="206">
        <v>0.16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2.3199999999999998</v>
      </c>
      <c r="N90" s="206">
        <v>2.44</v>
      </c>
      <c r="O90" s="206">
        <v>1.36</v>
      </c>
      <c r="P90" s="206">
        <v>0</v>
      </c>
      <c r="Q90" s="206">
        <v>0</v>
      </c>
      <c r="R90" s="206">
        <v>0.12</v>
      </c>
      <c r="S90" s="206">
        <v>0.16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2.3199999999999998</v>
      </c>
      <c r="N91" s="206">
        <v>2.44</v>
      </c>
      <c r="O91" s="206">
        <v>1.36</v>
      </c>
      <c r="P91" s="206">
        <v>0</v>
      </c>
      <c r="Q91" s="206">
        <v>0</v>
      </c>
      <c r="R91" s="206">
        <v>0.12</v>
      </c>
      <c r="S91" s="206">
        <v>0.16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18.66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2.3199999999999998</v>
      </c>
      <c r="N92" s="206">
        <v>2.44</v>
      </c>
      <c r="O92" s="206">
        <v>1.36</v>
      </c>
      <c r="P92" s="206">
        <v>0</v>
      </c>
      <c r="Q92" s="206">
        <v>0</v>
      </c>
      <c r="R92" s="206">
        <v>0.12</v>
      </c>
      <c r="S92" s="206">
        <v>0.16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18.66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2.3199999999999998</v>
      </c>
      <c r="N93" s="206">
        <v>2.44</v>
      </c>
      <c r="O93" s="206">
        <v>1.36</v>
      </c>
      <c r="P93" s="206">
        <v>0</v>
      </c>
      <c r="Q93" s="206">
        <v>0</v>
      </c>
      <c r="R93" s="206">
        <v>0.12</v>
      </c>
      <c r="S93" s="206">
        <v>0.15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18.66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2.3199999999999998</v>
      </c>
      <c r="N94" s="206">
        <v>2.44</v>
      </c>
      <c r="O94" s="206">
        <v>1.36</v>
      </c>
      <c r="P94" s="206">
        <v>0</v>
      </c>
      <c r="Q94" s="206">
        <v>0</v>
      </c>
      <c r="R94" s="206">
        <v>0.12</v>
      </c>
      <c r="S94" s="206">
        <v>0.16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18.66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2.3199999999999998</v>
      </c>
      <c r="N95" s="206">
        <v>2.44</v>
      </c>
      <c r="O95" s="206">
        <v>1.36</v>
      </c>
      <c r="P95" s="206">
        <v>0</v>
      </c>
      <c r="Q95" s="206">
        <v>0</v>
      </c>
      <c r="R95" s="206">
        <v>0.12</v>
      </c>
      <c r="S95" s="206">
        <v>0.18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18.66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2.3199999999999998</v>
      </c>
      <c r="N96" s="206">
        <v>2.44</v>
      </c>
      <c r="O96" s="206">
        <v>1.36</v>
      </c>
      <c r="P96" s="206">
        <v>0</v>
      </c>
      <c r="Q96" s="206">
        <v>0</v>
      </c>
      <c r="R96" s="206">
        <v>0.12</v>
      </c>
      <c r="S96" s="206">
        <v>0.18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18.66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2.3199999999999998</v>
      </c>
      <c r="N97" s="206">
        <v>2.44</v>
      </c>
      <c r="O97" s="206">
        <v>1.36</v>
      </c>
      <c r="P97" s="206">
        <v>0</v>
      </c>
      <c r="Q97" s="206">
        <v>0</v>
      </c>
      <c r="R97" s="206">
        <v>0.12</v>
      </c>
      <c r="S97" s="206">
        <v>0.18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18.66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2.3199999999999998</v>
      </c>
      <c r="N98" s="206">
        <v>2.44</v>
      </c>
      <c r="O98" s="206">
        <v>1.36</v>
      </c>
      <c r="P98" s="206">
        <v>0</v>
      </c>
      <c r="Q98" s="206">
        <v>0</v>
      </c>
      <c r="R98" s="206">
        <v>0.12</v>
      </c>
      <c r="S98" s="206">
        <v>0.18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18.66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2.0499999999999997E-3</v>
      </c>
      <c r="M99">
        <f t="shared" si="0"/>
        <v>5.5679999999999889E-2</v>
      </c>
      <c r="N99">
        <f t="shared" si="0"/>
        <v>5.8559999999999959E-2</v>
      </c>
      <c r="O99">
        <f t="shared" si="0"/>
        <v>3.2639999999999995E-2</v>
      </c>
      <c r="P99">
        <f t="shared" si="0"/>
        <v>0</v>
      </c>
      <c r="Q99">
        <f t="shared" si="0"/>
        <v>0</v>
      </c>
      <c r="R99">
        <f t="shared" si="0"/>
        <v>1.06E-3</v>
      </c>
      <c r="S99">
        <f t="shared" si="0"/>
        <v>1.7999999999999993E-3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4.941499999999989E-2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0.44706750000000045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11.97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11.97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20.78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0.14093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281.60000000000002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281.60000000000002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281.60000000000002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281.60000000000002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279.22000000000003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286.22000000000003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308.22000000000003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307.22000000000003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303.22000000000003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287.22000000000003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287.22000000000003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0.87350000000000005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6.5637350000000021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18.91</v>
      </c>
      <c r="D3" s="206">
        <v>0</v>
      </c>
      <c r="E3" s="206">
        <v>0</v>
      </c>
      <c r="F3" s="206">
        <v>30.86</v>
      </c>
      <c r="G3" s="206">
        <v>0</v>
      </c>
      <c r="H3" s="206">
        <v>0</v>
      </c>
      <c r="I3" s="206">
        <v>38.36</v>
      </c>
      <c r="J3" s="206">
        <v>2.41</v>
      </c>
      <c r="K3" s="206">
        <v>48.7</v>
      </c>
      <c r="L3" s="206">
        <v>9.42</v>
      </c>
      <c r="M3" s="206">
        <v>2.23</v>
      </c>
      <c r="N3" s="206">
        <v>1.82</v>
      </c>
      <c r="O3" s="206">
        <v>1.28</v>
      </c>
      <c r="P3" s="206">
        <v>0.96</v>
      </c>
      <c r="Q3" s="206">
        <v>10.029999999999999</v>
      </c>
      <c r="R3" s="206">
        <v>7.64</v>
      </c>
      <c r="S3" s="206">
        <v>8.1</v>
      </c>
      <c r="T3" s="206">
        <v>1.47</v>
      </c>
      <c r="U3" s="206">
        <v>1.8</v>
      </c>
      <c r="V3" s="206">
        <v>4.0999999999999996</v>
      </c>
      <c r="W3" s="206">
        <v>0.71</v>
      </c>
      <c r="X3" s="206">
        <v>2.27</v>
      </c>
      <c r="Y3" s="206">
        <v>0</v>
      </c>
      <c r="Z3" s="206">
        <v>4.28</v>
      </c>
      <c r="AA3" s="206">
        <v>1.39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298.85000000000002</v>
      </c>
      <c r="AP3" s="206">
        <v>0</v>
      </c>
    </row>
    <row r="4" spans="1:42">
      <c r="A4" t="s">
        <v>46</v>
      </c>
      <c r="B4" s="206">
        <v>0</v>
      </c>
      <c r="C4" s="206">
        <v>18.91</v>
      </c>
      <c r="D4" s="206">
        <v>0</v>
      </c>
      <c r="E4" s="206">
        <v>0</v>
      </c>
      <c r="F4" s="206">
        <v>30.86</v>
      </c>
      <c r="G4" s="206">
        <v>0</v>
      </c>
      <c r="H4" s="206">
        <v>0</v>
      </c>
      <c r="I4" s="206">
        <v>38.36</v>
      </c>
      <c r="J4" s="206">
        <v>2.41</v>
      </c>
      <c r="K4" s="206">
        <v>48.7</v>
      </c>
      <c r="L4" s="206">
        <v>9.42</v>
      </c>
      <c r="M4" s="206">
        <v>2.23</v>
      </c>
      <c r="N4" s="206">
        <v>1.82</v>
      </c>
      <c r="O4" s="206">
        <v>1.28</v>
      </c>
      <c r="P4" s="206">
        <v>0.96</v>
      </c>
      <c r="Q4" s="206">
        <v>10.029999999999999</v>
      </c>
      <c r="R4" s="206">
        <v>7.64</v>
      </c>
      <c r="S4" s="206">
        <v>8.1</v>
      </c>
      <c r="T4" s="206">
        <v>1.47</v>
      </c>
      <c r="U4" s="206">
        <v>1.8</v>
      </c>
      <c r="V4" s="206">
        <v>4.28</v>
      </c>
      <c r="W4" s="206">
        <v>0.71</v>
      </c>
      <c r="X4" s="206">
        <v>2.27</v>
      </c>
      <c r="Y4" s="206">
        <v>0</v>
      </c>
      <c r="Z4" s="206">
        <v>4.28</v>
      </c>
      <c r="AA4" s="206">
        <v>1.39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298.85000000000002</v>
      </c>
      <c r="AP4" s="206">
        <v>0</v>
      </c>
    </row>
    <row r="5" spans="1:42">
      <c r="A5" t="s">
        <v>47</v>
      </c>
      <c r="B5" s="206">
        <v>0</v>
      </c>
      <c r="C5" s="206">
        <v>18.91</v>
      </c>
      <c r="D5" s="206">
        <v>0</v>
      </c>
      <c r="E5" s="206">
        <v>0</v>
      </c>
      <c r="F5" s="206">
        <v>30.86</v>
      </c>
      <c r="G5" s="206">
        <v>0</v>
      </c>
      <c r="H5" s="206">
        <v>0</v>
      </c>
      <c r="I5" s="206">
        <v>38.36</v>
      </c>
      <c r="J5" s="206">
        <v>2.41</v>
      </c>
      <c r="K5" s="206">
        <v>48.7</v>
      </c>
      <c r="L5" s="206">
        <v>9.42</v>
      </c>
      <c r="M5" s="206">
        <v>2.23</v>
      </c>
      <c r="N5" s="206">
        <v>1.82</v>
      </c>
      <c r="O5" s="206">
        <v>1.28</v>
      </c>
      <c r="P5" s="206">
        <v>0.96</v>
      </c>
      <c r="Q5" s="206">
        <v>10.029999999999999</v>
      </c>
      <c r="R5" s="206">
        <v>7.64</v>
      </c>
      <c r="S5" s="206">
        <v>8.1</v>
      </c>
      <c r="T5" s="206">
        <v>1.47</v>
      </c>
      <c r="U5" s="206">
        <v>1.8</v>
      </c>
      <c r="V5" s="206">
        <v>4.28</v>
      </c>
      <c r="W5" s="206">
        <v>0.71</v>
      </c>
      <c r="X5" s="206">
        <v>2.27</v>
      </c>
      <c r="Y5" s="206">
        <v>0</v>
      </c>
      <c r="Z5" s="206">
        <v>4.28</v>
      </c>
      <c r="AA5" s="206">
        <v>1.39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298.85000000000002</v>
      </c>
      <c r="AP5" s="206">
        <v>0</v>
      </c>
    </row>
    <row r="6" spans="1:42">
      <c r="A6" t="s">
        <v>48</v>
      </c>
      <c r="B6" s="206">
        <v>0</v>
      </c>
      <c r="C6" s="206">
        <v>18.91</v>
      </c>
      <c r="D6" s="206">
        <v>0</v>
      </c>
      <c r="E6" s="206">
        <v>0</v>
      </c>
      <c r="F6" s="206">
        <v>30.86</v>
      </c>
      <c r="G6" s="206">
        <v>0</v>
      </c>
      <c r="H6" s="206">
        <v>0</v>
      </c>
      <c r="I6" s="206">
        <v>38.36</v>
      </c>
      <c r="J6" s="206">
        <v>2.41</v>
      </c>
      <c r="K6" s="206">
        <v>48.7</v>
      </c>
      <c r="L6" s="206">
        <v>9.42</v>
      </c>
      <c r="M6" s="206">
        <v>2.23</v>
      </c>
      <c r="N6" s="206">
        <v>1.82</v>
      </c>
      <c r="O6" s="206">
        <v>1.28</v>
      </c>
      <c r="P6" s="206">
        <v>0.96</v>
      </c>
      <c r="Q6" s="206">
        <v>10.029999999999999</v>
      </c>
      <c r="R6" s="206">
        <v>7.64</v>
      </c>
      <c r="S6" s="206">
        <v>8.1</v>
      </c>
      <c r="T6" s="206">
        <v>1.47</v>
      </c>
      <c r="U6" s="206">
        <v>1.8</v>
      </c>
      <c r="V6" s="206">
        <v>4.28</v>
      </c>
      <c r="W6" s="206">
        <v>0.71</v>
      </c>
      <c r="X6" s="206">
        <v>2.27</v>
      </c>
      <c r="Y6" s="206">
        <v>0</v>
      </c>
      <c r="Z6" s="206">
        <v>4.28</v>
      </c>
      <c r="AA6" s="206">
        <v>1.39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298.85000000000002</v>
      </c>
      <c r="AP6" s="206">
        <v>0</v>
      </c>
    </row>
    <row r="7" spans="1:42">
      <c r="A7" t="s">
        <v>49</v>
      </c>
      <c r="B7" s="206">
        <v>0</v>
      </c>
      <c r="C7" s="206">
        <v>18.91</v>
      </c>
      <c r="D7" s="206">
        <v>0</v>
      </c>
      <c r="E7" s="206">
        <v>0</v>
      </c>
      <c r="F7" s="206">
        <v>30.86</v>
      </c>
      <c r="G7" s="206">
        <v>0</v>
      </c>
      <c r="H7" s="206">
        <v>0</v>
      </c>
      <c r="I7" s="206">
        <v>38.36</v>
      </c>
      <c r="J7" s="206">
        <v>2.41</v>
      </c>
      <c r="K7" s="206">
        <v>48.7</v>
      </c>
      <c r="L7" s="206">
        <v>9.42</v>
      </c>
      <c r="M7" s="206">
        <v>2.23</v>
      </c>
      <c r="N7" s="206">
        <v>1.82</v>
      </c>
      <c r="O7" s="206">
        <v>1.28</v>
      </c>
      <c r="P7" s="206">
        <v>0.96</v>
      </c>
      <c r="Q7" s="206">
        <v>10.029999999999999</v>
      </c>
      <c r="R7" s="206">
        <v>7.64</v>
      </c>
      <c r="S7" s="206">
        <v>8.1</v>
      </c>
      <c r="T7" s="206">
        <v>1.47</v>
      </c>
      <c r="U7" s="206">
        <v>1.8</v>
      </c>
      <c r="V7" s="206">
        <v>4.28</v>
      </c>
      <c r="W7" s="206">
        <v>0.71</v>
      </c>
      <c r="X7" s="206">
        <v>2.27</v>
      </c>
      <c r="Y7" s="206">
        <v>0</v>
      </c>
      <c r="Z7" s="206">
        <v>4.28</v>
      </c>
      <c r="AA7" s="206">
        <v>1.39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298.85000000000002</v>
      </c>
      <c r="AP7" s="206">
        <v>0</v>
      </c>
    </row>
    <row r="8" spans="1:42">
      <c r="A8" t="s">
        <v>50</v>
      </c>
      <c r="B8" s="206">
        <v>0</v>
      </c>
      <c r="C8" s="206">
        <v>18.91</v>
      </c>
      <c r="D8" s="206">
        <v>0</v>
      </c>
      <c r="E8" s="206">
        <v>0</v>
      </c>
      <c r="F8" s="206">
        <v>30.86</v>
      </c>
      <c r="G8" s="206">
        <v>0</v>
      </c>
      <c r="H8" s="206">
        <v>0</v>
      </c>
      <c r="I8" s="206">
        <v>38.36</v>
      </c>
      <c r="J8" s="206">
        <v>2.41</v>
      </c>
      <c r="K8" s="206">
        <v>48.7</v>
      </c>
      <c r="L8" s="206">
        <v>9.42</v>
      </c>
      <c r="M8" s="206">
        <v>2.23</v>
      </c>
      <c r="N8" s="206">
        <v>1.82</v>
      </c>
      <c r="O8" s="206">
        <v>1.28</v>
      </c>
      <c r="P8" s="206">
        <v>0.96</v>
      </c>
      <c r="Q8" s="206">
        <v>10.029999999999999</v>
      </c>
      <c r="R8" s="206">
        <v>7.64</v>
      </c>
      <c r="S8" s="206">
        <v>8.1</v>
      </c>
      <c r="T8" s="206">
        <v>1.47</v>
      </c>
      <c r="U8" s="206">
        <v>1.8</v>
      </c>
      <c r="V8" s="206">
        <v>4.28</v>
      </c>
      <c r="W8" s="206">
        <v>0.71</v>
      </c>
      <c r="X8" s="206">
        <v>2.27</v>
      </c>
      <c r="Y8" s="206">
        <v>0</v>
      </c>
      <c r="Z8" s="206">
        <v>4.28</v>
      </c>
      <c r="AA8" s="206">
        <v>1.39</v>
      </c>
      <c r="AB8" s="206">
        <v>0</v>
      </c>
      <c r="AC8" s="206">
        <v>20.67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298.85000000000002</v>
      </c>
      <c r="AP8" s="206">
        <v>0</v>
      </c>
    </row>
    <row r="9" spans="1:42">
      <c r="A9" t="s">
        <v>51</v>
      </c>
      <c r="B9" s="206">
        <v>0</v>
      </c>
      <c r="C9" s="206">
        <v>18.91</v>
      </c>
      <c r="D9" s="206">
        <v>0</v>
      </c>
      <c r="E9" s="206">
        <v>0</v>
      </c>
      <c r="F9" s="206">
        <v>30.86</v>
      </c>
      <c r="G9" s="206">
        <v>0</v>
      </c>
      <c r="H9" s="206">
        <v>0</v>
      </c>
      <c r="I9" s="206">
        <v>38.36</v>
      </c>
      <c r="J9" s="206">
        <v>2.41</v>
      </c>
      <c r="K9" s="206">
        <v>48.7</v>
      </c>
      <c r="L9" s="206">
        <v>9.42</v>
      </c>
      <c r="M9" s="206">
        <v>2.23</v>
      </c>
      <c r="N9" s="206">
        <v>1.82</v>
      </c>
      <c r="O9" s="206">
        <v>1.28</v>
      </c>
      <c r="P9" s="206">
        <v>0.96</v>
      </c>
      <c r="Q9" s="206">
        <v>10.029999999999999</v>
      </c>
      <c r="R9" s="206">
        <v>7.64</v>
      </c>
      <c r="S9" s="206">
        <v>8.1</v>
      </c>
      <c r="T9" s="206">
        <v>1.47</v>
      </c>
      <c r="U9" s="206">
        <v>1.8</v>
      </c>
      <c r="V9" s="206">
        <v>4.28</v>
      </c>
      <c r="W9" s="206">
        <v>0.71</v>
      </c>
      <c r="X9" s="206">
        <v>2.27</v>
      </c>
      <c r="Y9" s="206">
        <v>0</v>
      </c>
      <c r="Z9" s="206">
        <v>4.28</v>
      </c>
      <c r="AA9" s="206">
        <v>1.39</v>
      </c>
      <c r="AB9" s="206">
        <v>0</v>
      </c>
      <c r="AC9" s="206">
        <v>20.67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298.85000000000002</v>
      </c>
      <c r="AP9" s="206">
        <v>0</v>
      </c>
    </row>
    <row r="10" spans="1:42">
      <c r="A10" t="s">
        <v>52</v>
      </c>
      <c r="B10" s="206">
        <v>0</v>
      </c>
      <c r="C10" s="206">
        <v>18.91</v>
      </c>
      <c r="D10" s="206">
        <v>0</v>
      </c>
      <c r="E10" s="206">
        <v>0</v>
      </c>
      <c r="F10" s="206">
        <v>30.86</v>
      </c>
      <c r="G10" s="206">
        <v>0</v>
      </c>
      <c r="H10" s="206">
        <v>0</v>
      </c>
      <c r="I10" s="206">
        <v>38.36</v>
      </c>
      <c r="J10" s="206">
        <v>2.41</v>
      </c>
      <c r="K10" s="206">
        <v>48.7</v>
      </c>
      <c r="L10" s="206">
        <v>9.42</v>
      </c>
      <c r="M10" s="206">
        <v>2.23</v>
      </c>
      <c r="N10" s="206">
        <v>1.82</v>
      </c>
      <c r="O10" s="206">
        <v>1.28</v>
      </c>
      <c r="P10" s="206">
        <v>0.96</v>
      </c>
      <c r="Q10" s="206">
        <v>10.029999999999999</v>
      </c>
      <c r="R10" s="206">
        <v>7.64</v>
      </c>
      <c r="S10" s="206">
        <v>8.1</v>
      </c>
      <c r="T10" s="206">
        <v>1.47</v>
      </c>
      <c r="U10" s="206">
        <v>1.8</v>
      </c>
      <c r="V10" s="206">
        <v>4.28</v>
      </c>
      <c r="W10" s="206">
        <v>0.71</v>
      </c>
      <c r="X10" s="206">
        <v>2.27</v>
      </c>
      <c r="Y10" s="206">
        <v>0</v>
      </c>
      <c r="Z10" s="206">
        <v>4.28</v>
      </c>
      <c r="AA10" s="206">
        <v>1.39</v>
      </c>
      <c r="AB10" s="206">
        <v>0</v>
      </c>
      <c r="AC10" s="206">
        <v>20.67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298.85000000000002</v>
      </c>
      <c r="AP10" s="206">
        <v>0</v>
      </c>
    </row>
    <row r="11" spans="1:42">
      <c r="A11" t="s">
        <v>53</v>
      </c>
      <c r="B11" s="206">
        <v>0</v>
      </c>
      <c r="C11" s="206">
        <v>18.91</v>
      </c>
      <c r="D11" s="206">
        <v>0</v>
      </c>
      <c r="E11" s="206">
        <v>0</v>
      </c>
      <c r="F11" s="206">
        <v>30.86</v>
      </c>
      <c r="G11" s="206">
        <v>0</v>
      </c>
      <c r="H11" s="206">
        <v>0</v>
      </c>
      <c r="I11" s="206">
        <v>38.36</v>
      </c>
      <c r="J11" s="206">
        <v>2.41</v>
      </c>
      <c r="K11" s="206">
        <v>48.69</v>
      </c>
      <c r="L11" s="206">
        <v>9.42</v>
      </c>
      <c r="M11" s="206">
        <v>2.23</v>
      </c>
      <c r="N11" s="206">
        <v>1.82</v>
      </c>
      <c r="O11" s="206">
        <v>1.28</v>
      </c>
      <c r="P11" s="206">
        <v>0.96</v>
      </c>
      <c r="Q11" s="206">
        <v>10.029999999999999</v>
      </c>
      <c r="R11" s="206">
        <v>7.64</v>
      </c>
      <c r="S11" s="206">
        <v>8.1</v>
      </c>
      <c r="T11" s="206">
        <v>1.47</v>
      </c>
      <c r="U11" s="206">
        <v>1.8</v>
      </c>
      <c r="V11" s="206">
        <v>4.28</v>
      </c>
      <c r="W11" s="206">
        <v>0.71</v>
      </c>
      <c r="X11" s="206">
        <v>22.33</v>
      </c>
      <c r="Y11" s="206">
        <v>0</v>
      </c>
      <c r="Z11" s="206">
        <v>4.28</v>
      </c>
      <c r="AA11" s="206">
        <v>1.39</v>
      </c>
      <c r="AB11" s="206">
        <v>0</v>
      </c>
      <c r="AC11" s="206">
        <v>20.67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298.85000000000002</v>
      </c>
      <c r="AP11" s="206">
        <v>0</v>
      </c>
    </row>
    <row r="12" spans="1:42">
      <c r="A12" t="s">
        <v>54</v>
      </c>
      <c r="B12" s="206">
        <v>0</v>
      </c>
      <c r="C12" s="206">
        <v>18.91</v>
      </c>
      <c r="D12" s="206">
        <v>0</v>
      </c>
      <c r="E12" s="206">
        <v>0</v>
      </c>
      <c r="F12" s="206">
        <v>30.86</v>
      </c>
      <c r="G12" s="206">
        <v>0</v>
      </c>
      <c r="H12" s="206">
        <v>0</v>
      </c>
      <c r="I12" s="206">
        <v>38.36</v>
      </c>
      <c r="J12" s="206">
        <v>2.41</v>
      </c>
      <c r="K12" s="206">
        <v>48.69</v>
      </c>
      <c r="L12" s="206">
        <v>9.42</v>
      </c>
      <c r="M12" s="206">
        <v>2.23</v>
      </c>
      <c r="N12" s="206">
        <v>1.82</v>
      </c>
      <c r="O12" s="206">
        <v>1.28</v>
      </c>
      <c r="P12" s="206">
        <v>0.96</v>
      </c>
      <c r="Q12" s="206">
        <v>10.029999999999999</v>
      </c>
      <c r="R12" s="206">
        <v>7.64</v>
      </c>
      <c r="S12" s="206">
        <v>8.1</v>
      </c>
      <c r="T12" s="206">
        <v>1.47</v>
      </c>
      <c r="U12" s="206">
        <v>1.8</v>
      </c>
      <c r="V12" s="206">
        <v>4.28</v>
      </c>
      <c r="W12" s="206">
        <v>0.71</v>
      </c>
      <c r="X12" s="206">
        <v>22.33</v>
      </c>
      <c r="Y12" s="206">
        <v>0</v>
      </c>
      <c r="Z12" s="206">
        <v>4.28</v>
      </c>
      <c r="AA12" s="206">
        <v>1.39</v>
      </c>
      <c r="AB12" s="206">
        <v>0</v>
      </c>
      <c r="AC12" s="206">
        <v>20.67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298.85000000000002</v>
      </c>
      <c r="AP12" s="206">
        <v>0</v>
      </c>
    </row>
    <row r="13" spans="1:42">
      <c r="A13" t="s">
        <v>55</v>
      </c>
      <c r="B13" s="206">
        <v>0</v>
      </c>
      <c r="C13" s="206">
        <v>18.91</v>
      </c>
      <c r="D13" s="206">
        <v>0</v>
      </c>
      <c r="E13" s="206">
        <v>0</v>
      </c>
      <c r="F13" s="206">
        <v>30.86</v>
      </c>
      <c r="G13" s="206">
        <v>0</v>
      </c>
      <c r="H13" s="206">
        <v>0</v>
      </c>
      <c r="I13" s="206">
        <v>38.36</v>
      </c>
      <c r="J13" s="206">
        <v>2.41</v>
      </c>
      <c r="K13" s="206">
        <v>48.69</v>
      </c>
      <c r="L13" s="206">
        <v>9.42</v>
      </c>
      <c r="M13" s="206">
        <v>2.23</v>
      </c>
      <c r="N13" s="206">
        <v>1.82</v>
      </c>
      <c r="O13" s="206">
        <v>1.28</v>
      </c>
      <c r="P13" s="206">
        <v>0.96</v>
      </c>
      <c r="Q13" s="206">
        <v>10.029999999999999</v>
      </c>
      <c r="R13" s="206">
        <v>5</v>
      </c>
      <c r="S13" s="206">
        <v>6.01</v>
      </c>
      <c r="T13" s="206">
        <v>1.47</v>
      </c>
      <c r="U13" s="206">
        <v>1.8</v>
      </c>
      <c r="V13" s="206">
        <v>4.2699999999999996</v>
      </c>
      <c r="W13" s="206">
        <v>0.71</v>
      </c>
      <c r="X13" s="206">
        <v>22.33</v>
      </c>
      <c r="Y13" s="206">
        <v>0</v>
      </c>
      <c r="Z13" s="206">
        <v>4.28</v>
      </c>
      <c r="AA13" s="206">
        <v>1.39</v>
      </c>
      <c r="AB13" s="206">
        <v>0</v>
      </c>
      <c r="AC13" s="206">
        <v>20.67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298.85000000000002</v>
      </c>
      <c r="AP13" s="206">
        <v>0</v>
      </c>
    </row>
    <row r="14" spans="1:42">
      <c r="A14" t="s">
        <v>56</v>
      </c>
      <c r="B14" s="206">
        <v>0</v>
      </c>
      <c r="C14" s="206">
        <v>18.91</v>
      </c>
      <c r="D14" s="206">
        <v>0</v>
      </c>
      <c r="E14" s="206">
        <v>0</v>
      </c>
      <c r="F14" s="206">
        <v>30.86</v>
      </c>
      <c r="G14" s="206">
        <v>0</v>
      </c>
      <c r="H14" s="206">
        <v>0</v>
      </c>
      <c r="I14" s="206">
        <v>38.36</v>
      </c>
      <c r="J14" s="206">
        <v>2.41</v>
      </c>
      <c r="K14" s="206">
        <v>48.69</v>
      </c>
      <c r="L14" s="206">
        <v>9.42</v>
      </c>
      <c r="M14" s="206">
        <v>2.23</v>
      </c>
      <c r="N14" s="206">
        <v>1.82</v>
      </c>
      <c r="O14" s="206">
        <v>1.28</v>
      </c>
      <c r="P14" s="206">
        <v>0.96</v>
      </c>
      <c r="Q14" s="206">
        <v>10.029999999999999</v>
      </c>
      <c r="R14" s="206">
        <v>5</v>
      </c>
      <c r="S14" s="206">
        <v>6.01</v>
      </c>
      <c r="T14" s="206">
        <v>1.47</v>
      </c>
      <c r="U14" s="206">
        <v>1.8</v>
      </c>
      <c r="V14" s="206">
        <v>4.2699999999999996</v>
      </c>
      <c r="W14" s="206">
        <v>0.71</v>
      </c>
      <c r="X14" s="206">
        <v>22.33</v>
      </c>
      <c r="Y14" s="206">
        <v>0</v>
      </c>
      <c r="Z14" s="206">
        <v>4.28</v>
      </c>
      <c r="AA14" s="206">
        <v>1.39</v>
      </c>
      <c r="AB14" s="206">
        <v>0</v>
      </c>
      <c r="AC14" s="206">
        <v>20.67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298.85000000000002</v>
      </c>
      <c r="AP14" s="206">
        <v>0</v>
      </c>
    </row>
    <row r="15" spans="1:42">
      <c r="A15" t="s">
        <v>57</v>
      </c>
      <c r="B15" s="206">
        <v>0</v>
      </c>
      <c r="C15" s="206">
        <v>18.91</v>
      </c>
      <c r="D15" s="206">
        <v>0</v>
      </c>
      <c r="E15" s="206">
        <v>0</v>
      </c>
      <c r="F15" s="206">
        <v>30.86</v>
      </c>
      <c r="G15" s="206">
        <v>0</v>
      </c>
      <c r="H15" s="206">
        <v>0</v>
      </c>
      <c r="I15" s="206">
        <v>38.36</v>
      </c>
      <c r="J15" s="206">
        <v>2.41</v>
      </c>
      <c r="K15" s="206">
        <v>49.86</v>
      </c>
      <c r="L15" s="206">
        <v>9.42</v>
      </c>
      <c r="M15" s="206">
        <v>2.23</v>
      </c>
      <c r="N15" s="206">
        <v>1.82</v>
      </c>
      <c r="O15" s="206">
        <v>1.28</v>
      </c>
      <c r="P15" s="206">
        <v>0.96</v>
      </c>
      <c r="Q15" s="206">
        <v>10.029999999999999</v>
      </c>
      <c r="R15" s="206">
        <v>5</v>
      </c>
      <c r="S15" s="206">
        <v>6.01</v>
      </c>
      <c r="T15" s="206">
        <v>1.47</v>
      </c>
      <c r="U15" s="206">
        <v>1.8</v>
      </c>
      <c r="V15" s="206">
        <v>0.31</v>
      </c>
      <c r="W15" s="206">
        <v>0.71</v>
      </c>
      <c r="X15" s="206">
        <v>2.27</v>
      </c>
      <c r="Y15" s="206">
        <v>0</v>
      </c>
      <c r="Z15" s="206">
        <v>4.28</v>
      </c>
      <c r="AA15" s="206">
        <v>1.39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298.85000000000002</v>
      </c>
      <c r="AP15" s="206">
        <v>0</v>
      </c>
    </row>
    <row r="16" spans="1:42">
      <c r="A16" t="s">
        <v>58</v>
      </c>
      <c r="B16" s="206">
        <v>0</v>
      </c>
      <c r="C16" s="206">
        <v>18.91</v>
      </c>
      <c r="D16" s="206">
        <v>0</v>
      </c>
      <c r="E16" s="206">
        <v>0</v>
      </c>
      <c r="F16" s="206">
        <v>30.86</v>
      </c>
      <c r="G16" s="206">
        <v>0</v>
      </c>
      <c r="H16" s="206">
        <v>0</v>
      </c>
      <c r="I16" s="206">
        <v>38.36</v>
      </c>
      <c r="J16" s="206">
        <v>2.41</v>
      </c>
      <c r="K16" s="206">
        <v>49.86</v>
      </c>
      <c r="L16" s="206">
        <v>9.42</v>
      </c>
      <c r="M16" s="206">
        <v>2.23</v>
      </c>
      <c r="N16" s="206">
        <v>1.82</v>
      </c>
      <c r="O16" s="206">
        <v>1.28</v>
      </c>
      <c r="P16" s="206">
        <v>0.96</v>
      </c>
      <c r="Q16" s="206">
        <v>10.029999999999999</v>
      </c>
      <c r="R16" s="206">
        <v>5</v>
      </c>
      <c r="S16" s="206">
        <v>6.01</v>
      </c>
      <c r="T16" s="206">
        <v>1.47</v>
      </c>
      <c r="U16" s="206">
        <v>1.8</v>
      </c>
      <c r="V16" s="206">
        <v>0.31</v>
      </c>
      <c r="W16" s="206">
        <v>0.71</v>
      </c>
      <c r="X16" s="206">
        <v>2.27</v>
      </c>
      <c r="Y16" s="206">
        <v>0</v>
      </c>
      <c r="Z16" s="206">
        <v>4.28</v>
      </c>
      <c r="AA16" s="206">
        <v>1.39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298.85000000000002</v>
      </c>
      <c r="AP16" s="206">
        <v>0</v>
      </c>
    </row>
    <row r="17" spans="1:42">
      <c r="A17" t="s">
        <v>59</v>
      </c>
      <c r="B17" s="206">
        <v>0</v>
      </c>
      <c r="C17" s="206">
        <v>18.91</v>
      </c>
      <c r="D17" s="206">
        <v>0</v>
      </c>
      <c r="E17" s="206">
        <v>0</v>
      </c>
      <c r="F17" s="206">
        <v>30.86</v>
      </c>
      <c r="G17" s="206">
        <v>0</v>
      </c>
      <c r="H17" s="206">
        <v>0</v>
      </c>
      <c r="I17" s="206">
        <v>38.36</v>
      </c>
      <c r="J17" s="206">
        <v>2.41</v>
      </c>
      <c r="K17" s="206">
        <v>16.850000000000001</v>
      </c>
      <c r="L17" s="206">
        <v>9.42</v>
      </c>
      <c r="M17" s="206">
        <v>2.23</v>
      </c>
      <c r="N17" s="206">
        <v>1.82</v>
      </c>
      <c r="O17" s="206">
        <v>1.28</v>
      </c>
      <c r="P17" s="206">
        <v>0.96</v>
      </c>
      <c r="Q17" s="206">
        <v>10.029999999999999</v>
      </c>
      <c r="R17" s="206">
        <v>0.33</v>
      </c>
      <c r="S17" s="206">
        <v>0</v>
      </c>
      <c r="T17" s="206">
        <v>1.47</v>
      </c>
      <c r="U17" s="206">
        <v>1.8</v>
      </c>
      <c r="V17" s="206">
        <v>0.31</v>
      </c>
      <c r="W17" s="206">
        <v>0.71</v>
      </c>
      <c r="X17" s="206">
        <v>2.27</v>
      </c>
      <c r="Y17" s="206">
        <v>0</v>
      </c>
      <c r="Z17" s="206">
        <v>4.28</v>
      </c>
      <c r="AA17" s="206">
        <v>1.39</v>
      </c>
      <c r="AB17" s="206">
        <v>0</v>
      </c>
      <c r="AC17" s="206">
        <v>20.67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298.85000000000002</v>
      </c>
      <c r="AP17" s="206">
        <v>0</v>
      </c>
    </row>
    <row r="18" spans="1:42">
      <c r="A18" t="s">
        <v>60</v>
      </c>
      <c r="B18" s="206">
        <v>0</v>
      </c>
      <c r="C18" s="206">
        <v>18.91</v>
      </c>
      <c r="D18" s="206">
        <v>0</v>
      </c>
      <c r="E18" s="206">
        <v>0</v>
      </c>
      <c r="F18" s="206">
        <v>30.86</v>
      </c>
      <c r="G18" s="206">
        <v>0</v>
      </c>
      <c r="H18" s="206">
        <v>0</v>
      </c>
      <c r="I18" s="206">
        <v>38.36</v>
      </c>
      <c r="J18" s="206">
        <v>2.41</v>
      </c>
      <c r="K18" s="206">
        <v>16.850000000000001</v>
      </c>
      <c r="L18" s="206">
        <v>9.42</v>
      </c>
      <c r="M18" s="206">
        <v>2.23</v>
      </c>
      <c r="N18" s="206">
        <v>1.82</v>
      </c>
      <c r="O18" s="206">
        <v>1.28</v>
      </c>
      <c r="P18" s="206">
        <v>0.96</v>
      </c>
      <c r="Q18" s="206">
        <v>10.029999999999999</v>
      </c>
      <c r="R18" s="206">
        <v>0.33</v>
      </c>
      <c r="S18" s="206">
        <v>0</v>
      </c>
      <c r="T18" s="206">
        <v>1.47</v>
      </c>
      <c r="U18" s="206">
        <v>1.8</v>
      </c>
      <c r="V18" s="206">
        <v>0.31</v>
      </c>
      <c r="W18" s="206">
        <v>0.71</v>
      </c>
      <c r="X18" s="206">
        <v>2.27</v>
      </c>
      <c r="Y18" s="206">
        <v>0</v>
      </c>
      <c r="Z18" s="206">
        <v>4.28</v>
      </c>
      <c r="AA18" s="206">
        <v>1.39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298.85000000000002</v>
      </c>
      <c r="AP18" s="206">
        <v>0</v>
      </c>
    </row>
    <row r="19" spans="1:42">
      <c r="A19" t="s">
        <v>61</v>
      </c>
      <c r="B19" s="206">
        <v>0</v>
      </c>
      <c r="C19" s="206">
        <v>18.91</v>
      </c>
      <c r="D19" s="206">
        <v>0</v>
      </c>
      <c r="E19" s="206">
        <v>0</v>
      </c>
      <c r="F19" s="206">
        <v>30.86</v>
      </c>
      <c r="G19" s="206">
        <v>0</v>
      </c>
      <c r="H19" s="206">
        <v>0</v>
      </c>
      <c r="I19" s="206">
        <v>38.36</v>
      </c>
      <c r="J19" s="206">
        <v>2.41</v>
      </c>
      <c r="K19" s="206">
        <v>16.850000000000001</v>
      </c>
      <c r="L19" s="206">
        <v>9.42</v>
      </c>
      <c r="M19" s="206">
        <v>2.23</v>
      </c>
      <c r="N19" s="206">
        <v>1.82</v>
      </c>
      <c r="O19" s="206">
        <v>1.28</v>
      </c>
      <c r="P19" s="206">
        <v>0.96</v>
      </c>
      <c r="Q19" s="206">
        <v>10.029999999999999</v>
      </c>
      <c r="R19" s="206">
        <v>0.33</v>
      </c>
      <c r="S19" s="206">
        <v>0</v>
      </c>
      <c r="T19" s="206">
        <v>1.47</v>
      </c>
      <c r="U19" s="206">
        <v>1.8</v>
      </c>
      <c r="V19" s="206">
        <v>0.31</v>
      </c>
      <c r="W19" s="206">
        <v>0.71</v>
      </c>
      <c r="X19" s="206">
        <v>2.27</v>
      </c>
      <c r="Y19" s="206">
        <v>0</v>
      </c>
      <c r="Z19" s="206">
        <v>4.28</v>
      </c>
      <c r="AA19" s="206">
        <v>1.39</v>
      </c>
      <c r="AB19" s="206">
        <v>0</v>
      </c>
      <c r="AC19" s="206">
        <v>20.67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298.85000000000002</v>
      </c>
      <c r="AP19" s="206">
        <v>0</v>
      </c>
    </row>
    <row r="20" spans="1:42">
      <c r="A20" t="s">
        <v>62</v>
      </c>
      <c r="B20" s="206">
        <v>0</v>
      </c>
      <c r="C20" s="206">
        <v>18.91</v>
      </c>
      <c r="D20" s="206">
        <v>0</v>
      </c>
      <c r="E20" s="206">
        <v>0</v>
      </c>
      <c r="F20" s="206">
        <v>30.86</v>
      </c>
      <c r="G20" s="206">
        <v>0</v>
      </c>
      <c r="H20" s="206">
        <v>0</v>
      </c>
      <c r="I20" s="206">
        <v>38.36</v>
      </c>
      <c r="J20" s="206">
        <v>2.41</v>
      </c>
      <c r="K20" s="206">
        <v>16.850000000000001</v>
      </c>
      <c r="L20" s="206">
        <v>9.42</v>
      </c>
      <c r="M20" s="206">
        <v>2.23</v>
      </c>
      <c r="N20" s="206">
        <v>1.82</v>
      </c>
      <c r="O20" s="206">
        <v>1.28</v>
      </c>
      <c r="P20" s="206">
        <v>0.96</v>
      </c>
      <c r="Q20" s="206">
        <v>10.029999999999999</v>
      </c>
      <c r="R20" s="206">
        <v>0.33</v>
      </c>
      <c r="S20" s="206">
        <v>0</v>
      </c>
      <c r="T20" s="206">
        <v>1.47</v>
      </c>
      <c r="U20" s="206">
        <v>1.8</v>
      </c>
      <c r="V20" s="206">
        <v>0.31</v>
      </c>
      <c r="W20" s="206">
        <v>0.71</v>
      </c>
      <c r="X20" s="206">
        <v>2.27</v>
      </c>
      <c r="Y20" s="206">
        <v>0</v>
      </c>
      <c r="Z20" s="206">
        <v>4.28</v>
      </c>
      <c r="AA20" s="206">
        <v>1.39</v>
      </c>
      <c r="AB20" s="206">
        <v>0</v>
      </c>
      <c r="AC20" s="206">
        <v>20.67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298.85000000000002</v>
      </c>
      <c r="AP20" s="206">
        <v>0</v>
      </c>
    </row>
    <row r="21" spans="1:42">
      <c r="A21" t="s">
        <v>63</v>
      </c>
      <c r="B21" s="206">
        <v>0</v>
      </c>
      <c r="C21" s="206">
        <v>18.91</v>
      </c>
      <c r="D21" s="206">
        <v>0</v>
      </c>
      <c r="E21" s="206">
        <v>0</v>
      </c>
      <c r="F21" s="206">
        <v>30.86</v>
      </c>
      <c r="G21" s="206">
        <v>0</v>
      </c>
      <c r="H21" s="206">
        <v>0</v>
      </c>
      <c r="I21" s="206">
        <v>38.36</v>
      </c>
      <c r="J21" s="206">
        <v>2.41</v>
      </c>
      <c r="K21" s="206">
        <v>16.850000000000001</v>
      </c>
      <c r="L21" s="206">
        <v>9.42</v>
      </c>
      <c r="M21" s="206">
        <v>2.23</v>
      </c>
      <c r="N21" s="206">
        <v>1.82</v>
      </c>
      <c r="O21" s="206">
        <v>1.28</v>
      </c>
      <c r="P21" s="206">
        <v>0.96</v>
      </c>
      <c r="Q21" s="206">
        <v>10.029999999999999</v>
      </c>
      <c r="R21" s="206">
        <v>0.33</v>
      </c>
      <c r="S21" s="206">
        <v>0</v>
      </c>
      <c r="T21" s="206">
        <v>1.47</v>
      </c>
      <c r="U21" s="206">
        <v>1.8</v>
      </c>
      <c r="V21" s="206">
        <v>0.31</v>
      </c>
      <c r="W21" s="206">
        <v>0.71</v>
      </c>
      <c r="X21" s="206">
        <v>2.27</v>
      </c>
      <c r="Y21" s="206">
        <v>0</v>
      </c>
      <c r="Z21" s="206">
        <v>4.28</v>
      </c>
      <c r="AA21" s="206">
        <v>1.39</v>
      </c>
      <c r="AB21" s="206">
        <v>0</v>
      </c>
      <c r="AC21" s="206">
        <v>20.67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298.85000000000002</v>
      </c>
      <c r="AP21" s="206">
        <v>0</v>
      </c>
    </row>
    <row r="22" spans="1:42">
      <c r="A22" t="s">
        <v>64</v>
      </c>
      <c r="B22" s="206">
        <v>0</v>
      </c>
      <c r="C22" s="206">
        <v>18.91</v>
      </c>
      <c r="D22" s="206">
        <v>0</v>
      </c>
      <c r="E22" s="206">
        <v>0</v>
      </c>
      <c r="F22" s="206">
        <v>30.86</v>
      </c>
      <c r="G22" s="206">
        <v>0</v>
      </c>
      <c r="H22" s="206">
        <v>0</v>
      </c>
      <c r="I22" s="206">
        <v>38.36</v>
      </c>
      <c r="J22" s="206">
        <v>2.41</v>
      </c>
      <c r="K22" s="206">
        <v>16.850000000000001</v>
      </c>
      <c r="L22" s="206">
        <v>9.42</v>
      </c>
      <c r="M22" s="206">
        <v>2.23</v>
      </c>
      <c r="N22" s="206">
        <v>1.82</v>
      </c>
      <c r="O22" s="206">
        <v>1.28</v>
      </c>
      <c r="P22" s="206">
        <v>0.96</v>
      </c>
      <c r="Q22" s="206">
        <v>10.029999999999999</v>
      </c>
      <c r="R22" s="206">
        <v>0.33</v>
      </c>
      <c r="S22" s="206">
        <v>0</v>
      </c>
      <c r="T22" s="206">
        <v>1.47</v>
      </c>
      <c r="U22" s="206">
        <v>1.8</v>
      </c>
      <c r="V22" s="206">
        <v>0.31</v>
      </c>
      <c r="W22" s="206">
        <v>0.71</v>
      </c>
      <c r="X22" s="206">
        <v>2.27</v>
      </c>
      <c r="Y22" s="206">
        <v>0</v>
      </c>
      <c r="Z22" s="206">
        <v>4.28</v>
      </c>
      <c r="AA22" s="206">
        <v>1.39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298.85000000000002</v>
      </c>
      <c r="AP22" s="206">
        <v>0</v>
      </c>
    </row>
    <row r="23" spans="1:42">
      <c r="A23" t="s">
        <v>65</v>
      </c>
      <c r="B23" s="206">
        <v>0</v>
      </c>
      <c r="C23" s="206">
        <v>18.91</v>
      </c>
      <c r="D23" s="206">
        <v>0</v>
      </c>
      <c r="E23" s="206">
        <v>0</v>
      </c>
      <c r="F23" s="206">
        <v>30.86</v>
      </c>
      <c r="G23" s="206">
        <v>0</v>
      </c>
      <c r="H23" s="206">
        <v>0</v>
      </c>
      <c r="I23" s="206">
        <v>38.36</v>
      </c>
      <c r="J23" s="206">
        <v>2.41</v>
      </c>
      <c r="K23" s="206">
        <v>16.850000000000001</v>
      </c>
      <c r="L23" s="206">
        <v>9.42</v>
      </c>
      <c r="M23" s="206">
        <v>2.23</v>
      </c>
      <c r="N23" s="206">
        <v>1.82</v>
      </c>
      <c r="O23" s="206">
        <v>1.28</v>
      </c>
      <c r="P23" s="206">
        <v>0.96</v>
      </c>
      <c r="Q23" s="206">
        <v>10.029999999999999</v>
      </c>
      <c r="R23" s="206">
        <v>0.33</v>
      </c>
      <c r="S23" s="206">
        <v>0.41</v>
      </c>
      <c r="T23" s="206">
        <v>1.47</v>
      </c>
      <c r="U23" s="206">
        <v>1.8</v>
      </c>
      <c r="V23" s="206">
        <v>0.32</v>
      </c>
      <c r="W23" s="206">
        <v>0.71</v>
      </c>
      <c r="X23" s="206">
        <v>2.27</v>
      </c>
      <c r="Y23" s="206">
        <v>0</v>
      </c>
      <c r="Z23" s="206">
        <v>4.28</v>
      </c>
      <c r="AA23" s="206">
        <v>1.39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298.85000000000002</v>
      </c>
      <c r="AP23" s="206">
        <v>0</v>
      </c>
    </row>
    <row r="24" spans="1:42">
      <c r="A24" t="s">
        <v>66</v>
      </c>
      <c r="B24" s="206">
        <v>0</v>
      </c>
      <c r="C24" s="206">
        <v>18.91</v>
      </c>
      <c r="D24" s="206">
        <v>0</v>
      </c>
      <c r="E24" s="206">
        <v>0</v>
      </c>
      <c r="F24" s="206">
        <v>30.86</v>
      </c>
      <c r="G24" s="206">
        <v>0</v>
      </c>
      <c r="H24" s="206">
        <v>0</v>
      </c>
      <c r="I24" s="206">
        <v>38.36</v>
      </c>
      <c r="J24" s="206">
        <v>2.41</v>
      </c>
      <c r="K24" s="206">
        <v>16.850000000000001</v>
      </c>
      <c r="L24" s="206">
        <v>9.42</v>
      </c>
      <c r="M24" s="206">
        <v>2.23</v>
      </c>
      <c r="N24" s="206">
        <v>1.82</v>
      </c>
      <c r="O24" s="206">
        <v>1.28</v>
      </c>
      <c r="P24" s="206">
        <v>0.96</v>
      </c>
      <c r="Q24" s="206">
        <v>10.029999999999999</v>
      </c>
      <c r="R24" s="206">
        <v>0.33</v>
      </c>
      <c r="S24" s="206">
        <v>0.41</v>
      </c>
      <c r="T24" s="206">
        <v>1.47</v>
      </c>
      <c r="U24" s="206">
        <v>1.8</v>
      </c>
      <c r="V24" s="206">
        <v>0.32</v>
      </c>
      <c r="W24" s="206">
        <v>0.71</v>
      </c>
      <c r="X24" s="206">
        <v>2.27</v>
      </c>
      <c r="Y24" s="206">
        <v>0</v>
      </c>
      <c r="Z24" s="206">
        <v>4.28</v>
      </c>
      <c r="AA24" s="206">
        <v>1.39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298.85000000000002</v>
      </c>
      <c r="AP24" s="206">
        <v>0</v>
      </c>
    </row>
    <row r="25" spans="1:42">
      <c r="A25" t="s">
        <v>67</v>
      </c>
      <c r="B25" s="206">
        <v>0</v>
      </c>
      <c r="C25" s="206">
        <v>18.91</v>
      </c>
      <c r="D25" s="206">
        <v>0</v>
      </c>
      <c r="E25" s="206">
        <v>0</v>
      </c>
      <c r="F25" s="206">
        <v>30.86</v>
      </c>
      <c r="G25" s="206">
        <v>0</v>
      </c>
      <c r="H25" s="206">
        <v>0</v>
      </c>
      <c r="I25" s="206">
        <v>38.36</v>
      </c>
      <c r="J25" s="206">
        <v>2.41</v>
      </c>
      <c r="K25" s="206">
        <v>16.850000000000001</v>
      </c>
      <c r="L25" s="206">
        <v>9.42</v>
      </c>
      <c r="M25" s="206">
        <v>2.23</v>
      </c>
      <c r="N25" s="206">
        <v>1.82</v>
      </c>
      <c r="O25" s="206">
        <v>1.28</v>
      </c>
      <c r="P25" s="206">
        <v>0.96</v>
      </c>
      <c r="Q25" s="206">
        <v>10.029999999999999</v>
      </c>
      <c r="R25" s="206">
        <v>0.33</v>
      </c>
      <c r="S25" s="206">
        <v>0.41</v>
      </c>
      <c r="T25" s="206">
        <v>1.47</v>
      </c>
      <c r="U25" s="206">
        <v>1.8</v>
      </c>
      <c r="V25" s="206">
        <v>0.32</v>
      </c>
      <c r="W25" s="206">
        <v>0.71</v>
      </c>
      <c r="X25" s="206">
        <v>2.27</v>
      </c>
      <c r="Y25" s="206">
        <v>0</v>
      </c>
      <c r="Z25" s="206">
        <v>4.28</v>
      </c>
      <c r="AA25" s="206">
        <v>1.39</v>
      </c>
      <c r="AB25" s="206">
        <v>0</v>
      </c>
      <c r="AC25" s="206">
        <v>20.67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298.85000000000002</v>
      </c>
      <c r="AP25" s="206">
        <v>0</v>
      </c>
    </row>
    <row r="26" spans="1:42">
      <c r="A26" t="s">
        <v>68</v>
      </c>
      <c r="B26" s="206">
        <v>0</v>
      </c>
      <c r="C26" s="206">
        <v>18.91</v>
      </c>
      <c r="D26" s="206">
        <v>0</v>
      </c>
      <c r="E26" s="206">
        <v>0</v>
      </c>
      <c r="F26" s="206">
        <v>30.86</v>
      </c>
      <c r="G26" s="206">
        <v>0</v>
      </c>
      <c r="H26" s="206">
        <v>0</v>
      </c>
      <c r="I26" s="206">
        <v>38.36</v>
      </c>
      <c r="J26" s="206">
        <v>2.41</v>
      </c>
      <c r="K26" s="206">
        <v>16.850000000000001</v>
      </c>
      <c r="L26" s="206">
        <v>9.42</v>
      </c>
      <c r="M26" s="206">
        <v>2.23</v>
      </c>
      <c r="N26" s="206">
        <v>1.82</v>
      </c>
      <c r="O26" s="206">
        <v>1.28</v>
      </c>
      <c r="P26" s="206">
        <v>0.96</v>
      </c>
      <c r="Q26" s="206">
        <v>10.029999999999999</v>
      </c>
      <c r="R26" s="206">
        <v>0.33</v>
      </c>
      <c r="S26" s="206">
        <v>0.41</v>
      </c>
      <c r="T26" s="206">
        <v>1.47</v>
      </c>
      <c r="U26" s="206">
        <v>1.8</v>
      </c>
      <c r="V26" s="206">
        <v>0.32</v>
      </c>
      <c r="W26" s="206">
        <v>0.71</v>
      </c>
      <c r="X26" s="206">
        <v>2.27</v>
      </c>
      <c r="Y26" s="206">
        <v>0</v>
      </c>
      <c r="Z26" s="206">
        <v>4.28</v>
      </c>
      <c r="AA26" s="206">
        <v>1.39</v>
      </c>
      <c r="AB26" s="206">
        <v>0</v>
      </c>
      <c r="AC26" s="206">
        <v>20.67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298.85000000000002</v>
      </c>
      <c r="AP26" s="206">
        <v>0</v>
      </c>
    </row>
    <row r="27" spans="1:42">
      <c r="A27" t="s">
        <v>69</v>
      </c>
      <c r="B27" s="206">
        <v>0</v>
      </c>
      <c r="C27" s="206">
        <v>12.22</v>
      </c>
      <c r="D27" s="206">
        <v>6.6</v>
      </c>
      <c r="E27" s="206">
        <v>0</v>
      </c>
      <c r="F27" s="206">
        <v>15.26</v>
      </c>
      <c r="G27" s="206">
        <v>15.6</v>
      </c>
      <c r="H27" s="206">
        <v>0</v>
      </c>
      <c r="I27" s="206">
        <v>38.36</v>
      </c>
      <c r="J27" s="206">
        <v>2.41</v>
      </c>
      <c r="K27" s="206">
        <v>10.1</v>
      </c>
      <c r="L27" s="206">
        <v>9.42</v>
      </c>
      <c r="M27" s="206">
        <v>2.23</v>
      </c>
      <c r="N27" s="206">
        <v>1.82</v>
      </c>
      <c r="O27" s="206">
        <v>1.28</v>
      </c>
      <c r="P27" s="206">
        <v>0.96</v>
      </c>
      <c r="Q27" s="206">
        <v>10.029999999999999</v>
      </c>
      <c r="R27" s="206">
        <v>0.33</v>
      </c>
      <c r="S27" s="206">
        <v>0.41</v>
      </c>
      <c r="T27" s="206">
        <v>1.47</v>
      </c>
      <c r="U27" s="206">
        <v>1.8</v>
      </c>
      <c r="V27" s="206">
        <v>2.2999999999999998</v>
      </c>
      <c r="W27" s="206">
        <v>0.71</v>
      </c>
      <c r="X27" s="206">
        <v>2.27</v>
      </c>
      <c r="Y27" s="206">
        <v>0</v>
      </c>
      <c r="Z27" s="206">
        <v>4.28</v>
      </c>
      <c r="AA27" s="206">
        <v>1.39</v>
      </c>
      <c r="AB27" s="206">
        <v>0</v>
      </c>
      <c r="AC27" s="206">
        <v>20.67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298.85000000000002</v>
      </c>
      <c r="AP27" s="206">
        <v>0</v>
      </c>
    </row>
    <row r="28" spans="1:42">
      <c r="A28" t="s">
        <v>70</v>
      </c>
      <c r="B28" s="206">
        <v>0</v>
      </c>
      <c r="C28" s="206">
        <v>12.22</v>
      </c>
      <c r="D28" s="206">
        <v>6.6</v>
      </c>
      <c r="E28" s="206">
        <v>0</v>
      </c>
      <c r="F28" s="206">
        <v>15.26</v>
      </c>
      <c r="G28" s="206">
        <v>15.6</v>
      </c>
      <c r="H28" s="206">
        <v>0</v>
      </c>
      <c r="I28" s="206">
        <v>38.36</v>
      </c>
      <c r="J28" s="206">
        <v>2.41</v>
      </c>
      <c r="K28" s="206">
        <v>10.1</v>
      </c>
      <c r="L28" s="206">
        <v>9.42</v>
      </c>
      <c r="M28" s="206">
        <v>2.23</v>
      </c>
      <c r="N28" s="206">
        <v>1.82</v>
      </c>
      <c r="O28" s="206">
        <v>1.28</v>
      </c>
      <c r="P28" s="206">
        <v>0.96</v>
      </c>
      <c r="Q28" s="206">
        <v>10.029999999999999</v>
      </c>
      <c r="R28" s="206">
        <v>0.33</v>
      </c>
      <c r="S28" s="206">
        <v>0.41</v>
      </c>
      <c r="T28" s="206">
        <v>1.47</v>
      </c>
      <c r="U28" s="206">
        <v>1.8</v>
      </c>
      <c r="V28" s="206">
        <v>2.2999999999999998</v>
      </c>
      <c r="W28" s="206">
        <v>0.71</v>
      </c>
      <c r="X28" s="206">
        <v>2.27</v>
      </c>
      <c r="Y28" s="206">
        <v>0</v>
      </c>
      <c r="Z28" s="206">
        <v>4.28</v>
      </c>
      <c r="AA28" s="206">
        <v>1.39</v>
      </c>
      <c r="AB28" s="206">
        <v>0</v>
      </c>
      <c r="AC28" s="206">
        <v>20.67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298.85000000000002</v>
      </c>
      <c r="AP28" s="206">
        <v>0</v>
      </c>
    </row>
    <row r="29" spans="1:42">
      <c r="A29" t="s">
        <v>71</v>
      </c>
      <c r="B29" s="206">
        <v>0</v>
      </c>
      <c r="C29" s="206">
        <v>12.22</v>
      </c>
      <c r="D29" s="206">
        <v>6.6</v>
      </c>
      <c r="E29" s="206">
        <v>0</v>
      </c>
      <c r="F29" s="206">
        <v>15.26</v>
      </c>
      <c r="G29" s="206">
        <v>15.6</v>
      </c>
      <c r="H29" s="206">
        <v>0</v>
      </c>
      <c r="I29" s="206">
        <v>38.36</v>
      </c>
      <c r="J29" s="206">
        <v>2.41</v>
      </c>
      <c r="K29" s="206">
        <v>10.1</v>
      </c>
      <c r="L29" s="206">
        <v>9.42</v>
      </c>
      <c r="M29" s="206">
        <v>2.23</v>
      </c>
      <c r="N29" s="206">
        <v>1.82</v>
      </c>
      <c r="O29" s="206">
        <v>1.28</v>
      </c>
      <c r="P29" s="206">
        <v>0.96</v>
      </c>
      <c r="Q29" s="206">
        <v>10.029999999999999</v>
      </c>
      <c r="R29" s="206">
        <v>0.33</v>
      </c>
      <c r="S29" s="206">
        <v>0.41</v>
      </c>
      <c r="T29" s="206">
        <v>1.47</v>
      </c>
      <c r="U29" s="206">
        <v>1.8</v>
      </c>
      <c r="V29" s="206">
        <v>2.4300000000000002</v>
      </c>
      <c r="W29" s="206">
        <v>0.71</v>
      </c>
      <c r="X29" s="206">
        <v>2.27</v>
      </c>
      <c r="Y29" s="206">
        <v>0</v>
      </c>
      <c r="Z29" s="206">
        <v>4.28</v>
      </c>
      <c r="AA29" s="206">
        <v>1.39</v>
      </c>
      <c r="AB29" s="206">
        <v>0</v>
      </c>
      <c r="AC29" s="206">
        <v>20.67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23.63</v>
      </c>
      <c r="AL29" s="206">
        <v>0</v>
      </c>
      <c r="AM29" s="206">
        <v>0</v>
      </c>
      <c r="AN29" s="206">
        <v>0</v>
      </c>
      <c r="AO29" s="206">
        <v>298.85000000000002</v>
      </c>
      <c r="AP29" s="206">
        <v>0</v>
      </c>
    </row>
    <row r="30" spans="1:42">
      <c r="A30" t="s">
        <v>72</v>
      </c>
      <c r="B30" s="206">
        <v>0</v>
      </c>
      <c r="C30" s="206">
        <v>12.22</v>
      </c>
      <c r="D30" s="206">
        <v>6.6</v>
      </c>
      <c r="E30" s="206">
        <v>0</v>
      </c>
      <c r="F30" s="206">
        <v>15.26</v>
      </c>
      <c r="G30" s="206">
        <v>15.6</v>
      </c>
      <c r="H30" s="206">
        <v>0</v>
      </c>
      <c r="I30" s="206">
        <v>38.36</v>
      </c>
      <c r="J30" s="206">
        <v>2.41</v>
      </c>
      <c r="K30" s="206">
        <v>10.1</v>
      </c>
      <c r="L30" s="206">
        <v>9.42</v>
      </c>
      <c r="M30" s="206">
        <v>2.23</v>
      </c>
      <c r="N30" s="206">
        <v>1.82</v>
      </c>
      <c r="O30" s="206">
        <v>1.28</v>
      </c>
      <c r="P30" s="206">
        <v>0.96</v>
      </c>
      <c r="Q30" s="206">
        <v>10.029999999999999</v>
      </c>
      <c r="R30" s="206">
        <v>0.33</v>
      </c>
      <c r="S30" s="206">
        <v>0.43</v>
      </c>
      <c r="T30" s="206">
        <v>1.47</v>
      </c>
      <c r="U30" s="206">
        <v>1.8</v>
      </c>
      <c r="V30" s="206">
        <v>3.36</v>
      </c>
      <c r="W30" s="206">
        <v>0.71</v>
      </c>
      <c r="X30" s="206">
        <v>2.27</v>
      </c>
      <c r="Y30" s="206">
        <v>0</v>
      </c>
      <c r="Z30" s="206">
        <v>4.28</v>
      </c>
      <c r="AA30" s="206">
        <v>1.39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298.85000000000002</v>
      </c>
      <c r="AP30" s="206">
        <v>0</v>
      </c>
    </row>
    <row r="31" spans="1:42">
      <c r="A31" t="s">
        <v>73</v>
      </c>
      <c r="B31" s="206">
        <v>0</v>
      </c>
      <c r="C31" s="206">
        <v>12.22</v>
      </c>
      <c r="D31" s="206">
        <v>6.6</v>
      </c>
      <c r="E31" s="206">
        <v>0</v>
      </c>
      <c r="F31" s="206">
        <v>15.26</v>
      </c>
      <c r="G31" s="206">
        <v>15.6</v>
      </c>
      <c r="H31" s="206">
        <v>0</v>
      </c>
      <c r="I31" s="206">
        <v>38.36</v>
      </c>
      <c r="J31" s="206">
        <v>2.41</v>
      </c>
      <c r="K31" s="206">
        <v>10.1</v>
      </c>
      <c r="L31" s="206">
        <v>9.42</v>
      </c>
      <c r="M31" s="206">
        <v>2.23</v>
      </c>
      <c r="N31" s="206">
        <v>1.82</v>
      </c>
      <c r="O31" s="206">
        <v>1.28</v>
      </c>
      <c r="P31" s="206">
        <v>0.7</v>
      </c>
      <c r="Q31" s="206">
        <v>10.029999999999999</v>
      </c>
      <c r="R31" s="206">
        <v>0.33</v>
      </c>
      <c r="S31" s="206">
        <v>0.41</v>
      </c>
      <c r="T31" s="206">
        <v>1.47</v>
      </c>
      <c r="U31" s="206">
        <v>1.8</v>
      </c>
      <c r="V31" s="206">
        <v>3.36</v>
      </c>
      <c r="W31" s="206">
        <v>0.71</v>
      </c>
      <c r="X31" s="206">
        <v>2.27</v>
      </c>
      <c r="Y31" s="206">
        <v>0</v>
      </c>
      <c r="Z31" s="206">
        <v>4.28</v>
      </c>
      <c r="AA31" s="206">
        <v>1.39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298.85000000000002</v>
      </c>
      <c r="AP31" s="206">
        <v>0</v>
      </c>
    </row>
    <row r="32" spans="1:42">
      <c r="A32" t="s">
        <v>74</v>
      </c>
      <c r="B32" s="206">
        <v>0</v>
      </c>
      <c r="C32" s="206">
        <v>12.22</v>
      </c>
      <c r="D32" s="206">
        <v>6.6</v>
      </c>
      <c r="E32" s="206">
        <v>0</v>
      </c>
      <c r="F32" s="206">
        <v>15.26</v>
      </c>
      <c r="G32" s="206">
        <v>15.6</v>
      </c>
      <c r="H32" s="206">
        <v>0</v>
      </c>
      <c r="I32" s="206">
        <v>38.36</v>
      </c>
      <c r="J32" s="206">
        <v>2.41</v>
      </c>
      <c r="K32" s="206">
        <v>10.1</v>
      </c>
      <c r="L32" s="206">
        <v>9.42</v>
      </c>
      <c r="M32" s="206">
        <v>2.23</v>
      </c>
      <c r="N32" s="206">
        <v>1.82</v>
      </c>
      <c r="O32" s="206">
        <v>1.28</v>
      </c>
      <c r="P32" s="206">
        <v>0.7</v>
      </c>
      <c r="Q32" s="206">
        <v>10.029999999999999</v>
      </c>
      <c r="R32" s="206">
        <v>0.33</v>
      </c>
      <c r="S32" s="206">
        <v>0.41</v>
      </c>
      <c r="T32" s="206">
        <v>1.47</v>
      </c>
      <c r="U32" s="206">
        <v>1.8</v>
      </c>
      <c r="V32" s="206">
        <v>3.97</v>
      </c>
      <c r="W32" s="206">
        <v>0.71</v>
      </c>
      <c r="X32" s="206">
        <v>2.27</v>
      </c>
      <c r="Y32" s="206">
        <v>0</v>
      </c>
      <c r="Z32" s="206">
        <v>4.28</v>
      </c>
      <c r="AA32" s="206">
        <v>1.39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298.85000000000002</v>
      </c>
      <c r="AP32" s="206">
        <v>0</v>
      </c>
    </row>
    <row r="33" spans="1:42">
      <c r="A33" t="s">
        <v>75</v>
      </c>
      <c r="B33" s="206">
        <v>0</v>
      </c>
      <c r="C33" s="206">
        <v>12.22</v>
      </c>
      <c r="D33" s="206">
        <v>6.6</v>
      </c>
      <c r="E33" s="206">
        <v>0</v>
      </c>
      <c r="F33" s="206">
        <v>15.26</v>
      </c>
      <c r="G33" s="206">
        <v>15.6</v>
      </c>
      <c r="H33" s="206">
        <v>0</v>
      </c>
      <c r="I33" s="206">
        <v>38.36</v>
      </c>
      <c r="J33" s="206">
        <v>2.41</v>
      </c>
      <c r="K33" s="206">
        <v>10.1</v>
      </c>
      <c r="L33" s="206">
        <v>9.42</v>
      </c>
      <c r="M33" s="206">
        <v>2.23</v>
      </c>
      <c r="N33" s="206">
        <v>1.82</v>
      </c>
      <c r="O33" s="206">
        <v>1.28</v>
      </c>
      <c r="P33" s="206">
        <v>0.7</v>
      </c>
      <c r="Q33" s="206">
        <v>10.029999999999999</v>
      </c>
      <c r="R33" s="206">
        <v>0.33</v>
      </c>
      <c r="S33" s="206">
        <v>0.41</v>
      </c>
      <c r="T33" s="206">
        <v>1.47</v>
      </c>
      <c r="U33" s="206">
        <v>1.8</v>
      </c>
      <c r="V33" s="206">
        <v>3.97</v>
      </c>
      <c r="W33" s="206">
        <v>0.71</v>
      </c>
      <c r="X33" s="206">
        <v>2.27</v>
      </c>
      <c r="Y33" s="206">
        <v>0</v>
      </c>
      <c r="Z33" s="206">
        <v>4.28</v>
      </c>
      <c r="AA33" s="206">
        <v>1.39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298.85000000000002</v>
      </c>
      <c r="AP33" s="206">
        <v>0</v>
      </c>
    </row>
    <row r="34" spans="1:42">
      <c r="A34" t="s">
        <v>76</v>
      </c>
      <c r="B34" s="206">
        <v>0</v>
      </c>
      <c r="C34" s="206">
        <v>12.22</v>
      </c>
      <c r="D34" s="206">
        <v>6.6</v>
      </c>
      <c r="E34" s="206">
        <v>0</v>
      </c>
      <c r="F34" s="206">
        <v>15.26</v>
      </c>
      <c r="G34" s="206">
        <v>15.6</v>
      </c>
      <c r="H34" s="206">
        <v>0</v>
      </c>
      <c r="I34" s="206">
        <v>38.36</v>
      </c>
      <c r="J34" s="206">
        <v>2.41</v>
      </c>
      <c r="K34" s="206">
        <v>10.1</v>
      </c>
      <c r="L34" s="206">
        <v>9.42</v>
      </c>
      <c r="M34" s="206">
        <v>2.23</v>
      </c>
      <c r="N34" s="206">
        <v>1.82</v>
      </c>
      <c r="O34" s="206">
        <v>1.28</v>
      </c>
      <c r="P34" s="206">
        <v>0.7</v>
      </c>
      <c r="Q34" s="206">
        <v>10.029999999999999</v>
      </c>
      <c r="R34" s="206">
        <v>0.33</v>
      </c>
      <c r="S34" s="206">
        <v>0.41</v>
      </c>
      <c r="T34" s="206">
        <v>1.47</v>
      </c>
      <c r="U34" s="206">
        <v>1.8</v>
      </c>
      <c r="V34" s="206">
        <v>3.97</v>
      </c>
      <c r="W34" s="206">
        <v>0.71</v>
      </c>
      <c r="X34" s="206">
        <v>2.27</v>
      </c>
      <c r="Y34" s="206">
        <v>0</v>
      </c>
      <c r="Z34" s="206">
        <v>4.28</v>
      </c>
      <c r="AA34" s="206">
        <v>1.39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298.85000000000002</v>
      </c>
      <c r="AP34" s="206">
        <v>0</v>
      </c>
    </row>
    <row r="35" spans="1:42">
      <c r="A35" t="s">
        <v>77</v>
      </c>
      <c r="B35" s="206">
        <v>0</v>
      </c>
      <c r="C35" s="206">
        <v>12.22</v>
      </c>
      <c r="D35" s="206">
        <v>6.55</v>
      </c>
      <c r="E35" s="206">
        <v>0</v>
      </c>
      <c r="F35" s="206">
        <v>15.26</v>
      </c>
      <c r="G35" s="206">
        <v>15.6</v>
      </c>
      <c r="H35" s="206">
        <v>0</v>
      </c>
      <c r="I35" s="206">
        <v>38.36</v>
      </c>
      <c r="J35" s="206">
        <v>2.41</v>
      </c>
      <c r="K35" s="206">
        <v>10.1</v>
      </c>
      <c r="L35" s="206">
        <v>9.42</v>
      </c>
      <c r="M35" s="206">
        <v>2.23</v>
      </c>
      <c r="N35" s="206">
        <v>1.82</v>
      </c>
      <c r="O35" s="206">
        <v>1.28</v>
      </c>
      <c r="P35" s="206">
        <v>0.7</v>
      </c>
      <c r="Q35" s="206">
        <v>10.029999999999999</v>
      </c>
      <c r="R35" s="206">
        <v>0.33</v>
      </c>
      <c r="S35" s="206">
        <v>0.41</v>
      </c>
      <c r="T35" s="206">
        <v>1.47</v>
      </c>
      <c r="U35" s="206">
        <v>1.8</v>
      </c>
      <c r="V35" s="206">
        <v>0.32</v>
      </c>
      <c r="W35" s="206">
        <v>0.71</v>
      </c>
      <c r="X35" s="206">
        <v>2.27</v>
      </c>
      <c r="Y35" s="206">
        <v>0</v>
      </c>
      <c r="Z35" s="206">
        <v>4.28</v>
      </c>
      <c r="AA35" s="206">
        <v>1.39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298.85000000000002</v>
      </c>
      <c r="AP35" s="206">
        <v>0</v>
      </c>
    </row>
    <row r="36" spans="1:42">
      <c r="A36" t="s">
        <v>78</v>
      </c>
      <c r="B36" s="206">
        <v>0</v>
      </c>
      <c r="C36" s="206">
        <v>12.22</v>
      </c>
      <c r="D36" s="206">
        <v>6.55</v>
      </c>
      <c r="E36" s="206">
        <v>0</v>
      </c>
      <c r="F36" s="206">
        <v>15.26</v>
      </c>
      <c r="G36" s="206">
        <v>15.6</v>
      </c>
      <c r="H36" s="206">
        <v>0</v>
      </c>
      <c r="I36" s="206">
        <v>38.36</v>
      </c>
      <c r="J36" s="206">
        <v>2.41</v>
      </c>
      <c r="K36" s="206">
        <v>10.1</v>
      </c>
      <c r="L36" s="206">
        <v>9.42</v>
      </c>
      <c r="M36" s="206">
        <v>2.23</v>
      </c>
      <c r="N36" s="206">
        <v>1.82</v>
      </c>
      <c r="O36" s="206">
        <v>1.28</v>
      </c>
      <c r="P36" s="206">
        <v>0.7</v>
      </c>
      <c r="Q36" s="206">
        <v>10.029999999999999</v>
      </c>
      <c r="R36" s="206">
        <v>0.33</v>
      </c>
      <c r="S36" s="206">
        <v>0.41</v>
      </c>
      <c r="T36" s="206">
        <v>1.47</v>
      </c>
      <c r="U36" s="206">
        <v>1.8</v>
      </c>
      <c r="V36" s="206">
        <v>0.32</v>
      </c>
      <c r="W36" s="206">
        <v>0.71</v>
      </c>
      <c r="X36" s="206">
        <v>2.27</v>
      </c>
      <c r="Y36" s="206">
        <v>0</v>
      </c>
      <c r="Z36" s="206">
        <v>4.28</v>
      </c>
      <c r="AA36" s="206">
        <v>1.39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298.85000000000002</v>
      </c>
      <c r="AP36" s="206">
        <v>0</v>
      </c>
    </row>
    <row r="37" spans="1:42">
      <c r="A37" t="s">
        <v>79</v>
      </c>
      <c r="B37" s="206">
        <v>0</v>
      </c>
      <c r="C37" s="206">
        <v>12.22</v>
      </c>
      <c r="D37" s="206">
        <v>6.55</v>
      </c>
      <c r="E37" s="206">
        <v>0</v>
      </c>
      <c r="F37" s="206">
        <v>15.26</v>
      </c>
      <c r="G37" s="206">
        <v>15.6</v>
      </c>
      <c r="H37" s="206">
        <v>0</v>
      </c>
      <c r="I37" s="206">
        <v>38.36</v>
      </c>
      <c r="J37" s="206">
        <v>2.41</v>
      </c>
      <c r="K37" s="206">
        <v>10.1</v>
      </c>
      <c r="L37" s="206">
        <v>9.42</v>
      </c>
      <c r="M37" s="206">
        <v>2.23</v>
      </c>
      <c r="N37" s="206">
        <v>1.82</v>
      </c>
      <c r="O37" s="206">
        <v>1.28</v>
      </c>
      <c r="P37" s="206">
        <v>0.04</v>
      </c>
      <c r="Q37" s="206">
        <v>10.029999999999999</v>
      </c>
      <c r="R37" s="206">
        <v>9.31</v>
      </c>
      <c r="S37" s="206">
        <v>11.58</v>
      </c>
      <c r="T37" s="206">
        <v>1.47</v>
      </c>
      <c r="U37" s="206">
        <v>1.81</v>
      </c>
      <c r="V37" s="206">
        <v>0.32</v>
      </c>
      <c r="W37" s="206">
        <v>0.71</v>
      </c>
      <c r="X37" s="206">
        <v>2.27</v>
      </c>
      <c r="Y37" s="206">
        <v>0</v>
      </c>
      <c r="Z37" s="206">
        <v>4.28</v>
      </c>
      <c r="AA37" s="206">
        <v>1.39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23.63</v>
      </c>
      <c r="AL37" s="206">
        <v>0</v>
      </c>
      <c r="AM37" s="206">
        <v>0</v>
      </c>
      <c r="AN37" s="206">
        <v>0</v>
      </c>
      <c r="AO37" s="206">
        <v>298.85000000000002</v>
      </c>
      <c r="AP37" s="206">
        <v>0</v>
      </c>
    </row>
    <row r="38" spans="1:42">
      <c r="A38" t="s">
        <v>80</v>
      </c>
      <c r="B38" s="206">
        <v>0</v>
      </c>
      <c r="C38" s="206">
        <v>12.22</v>
      </c>
      <c r="D38" s="206">
        <v>6.55</v>
      </c>
      <c r="E38" s="206">
        <v>0</v>
      </c>
      <c r="F38" s="206">
        <v>15.26</v>
      </c>
      <c r="G38" s="206">
        <v>15.6</v>
      </c>
      <c r="H38" s="206">
        <v>0</v>
      </c>
      <c r="I38" s="206">
        <v>38.36</v>
      </c>
      <c r="J38" s="206">
        <v>2.41</v>
      </c>
      <c r="K38" s="206">
        <v>10.1</v>
      </c>
      <c r="L38" s="206">
        <v>9.42</v>
      </c>
      <c r="M38" s="206">
        <v>2.23</v>
      </c>
      <c r="N38" s="206">
        <v>1.82</v>
      </c>
      <c r="O38" s="206">
        <v>1.28</v>
      </c>
      <c r="P38" s="206">
        <v>0.04</v>
      </c>
      <c r="Q38" s="206">
        <v>10.029999999999999</v>
      </c>
      <c r="R38" s="206">
        <v>9.31</v>
      </c>
      <c r="S38" s="206">
        <v>11.58</v>
      </c>
      <c r="T38" s="206">
        <v>1.47</v>
      </c>
      <c r="U38" s="206">
        <v>1.81</v>
      </c>
      <c r="V38" s="206">
        <v>0.32</v>
      </c>
      <c r="W38" s="206">
        <v>0.71</v>
      </c>
      <c r="X38" s="206">
        <v>2.27</v>
      </c>
      <c r="Y38" s="206">
        <v>0</v>
      </c>
      <c r="Z38" s="206">
        <v>4.28</v>
      </c>
      <c r="AA38" s="206">
        <v>1.39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23.63</v>
      </c>
      <c r="AL38" s="206">
        <v>0</v>
      </c>
      <c r="AM38" s="206">
        <v>0</v>
      </c>
      <c r="AN38" s="206">
        <v>0</v>
      </c>
      <c r="AO38" s="206">
        <v>298.85000000000002</v>
      </c>
      <c r="AP38" s="206">
        <v>0</v>
      </c>
    </row>
    <row r="39" spans="1:42">
      <c r="A39" t="s">
        <v>81</v>
      </c>
      <c r="B39" s="206">
        <v>0</v>
      </c>
      <c r="C39" s="206">
        <v>12.22</v>
      </c>
      <c r="D39" s="206">
        <v>6.55</v>
      </c>
      <c r="E39" s="206">
        <v>0</v>
      </c>
      <c r="F39" s="206">
        <v>15.26</v>
      </c>
      <c r="G39" s="206">
        <v>15.6</v>
      </c>
      <c r="H39" s="206">
        <v>0</v>
      </c>
      <c r="I39" s="206">
        <v>38.36</v>
      </c>
      <c r="J39" s="206">
        <v>2.41</v>
      </c>
      <c r="K39" s="206">
        <v>10.1</v>
      </c>
      <c r="L39" s="206">
        <v>9.42</v>
      </c>
      <c r="M39" s="206">
        <v>2.23</v>
      </c>
      <c r="N39" s="206">
        <v>1.82</v>
      </c>
      <c r="O39" s="206">
        <v>1.28</v>
      </c>
      <c r="P39" s="206">
        <v>0.03</v>
      </c>
      <c r="Q39" s="206">
        <v>10.029999999999999</v>
      </c>
      <c r="R39" s="206">
        <v>9.31</v>
      </c>
      <c r="S39" s="206">
        <v>11.58</v>
      </c>
      <c r="T39" s="206">
        <v>1.47</v>
      </c>
      <c r="U39" s="206">
        <v>1.81</v>
      </c>
      <c r="V39" s="206">
        <v>0.32</v>
      </c>
      <c r="W39" s="206">
        <v>0.71</v>
      </c>
      <c r="X39" s="206">
        <v>2.27</v>
      </c>
      <c r="Y39" s="206">
        <v>0</v>
      </c>
      <c r="Z39" s="206">
        <v>4.28</v>
      </c>
      <c r="AA39" s="206">
        <v>1.39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23.63</v>
      </c>
      <c r="AL39" s="206">
        <v>0</v>
      </c>
      <c r="AM39" s="206">
        <v>0</v>
      </c>
      <c r="AN39" s="206">
        <v>0</v>
      </c>
      <c r="AO39" s="206">
        <v>298.85000000000002</v>
      </c>
      <c r="AP39" s="206">
        <v>0</v>
      </c>
    </row>
    <row r="40" spans="1:42">
      <c r="A40" t="s">
        <v>82</v>
      </c>
      <c r="B40" s="206">
        <v>0</v>
      </c>
      <c r="C40" s="206">
        <v>12.22</v>
      </c>
      <c r="D40" s="206">
        <v>6.55</v>
      </c>
      <c r="E40" s="206">
        <v>0</v>
      </c>
      <c r="F40" s="206">
        <v>15.26</v>
      </c>
      <c r="G40" s="206">
        <v>15.6</v>
      </c>
      <c r="H40" s="206">
        <v>0</v>
      </c>
      <c r="I40" s="206">
        <v>38.36</v>
      </c>
      <c r="J40" s="206">
        <v>2.41</v>
      </c>
      <c r="K40" s="206">
        <v>10.1</v>
      </c>
      <c r="L40" s="206">
        <v>9.42</v>
      </c>
      <c r="M40" s="206">
        <v>2.23</v>
      </c>
      <c r="N40" s="206">
        <v>1.82</v>
      </c>
      <c r="O40" s="206">
        <v>1.28</v>
      </c>
      <c r="P40" s="206">
        <v>0.03</v>
      </c>
      <c r="Q40" s="206">
        <v>10.029999999999999</v>
      </c>
      <c r="R40" s="206">
        <v>9.31</v>
      </c>
      <c r="S40" s="206">
        <v>11.58</v>
      </c>
      <c r="T40" s="206">
        <v>1.47</v>
      </c>
      <c r="U40" s="206">
        <v>1.81</v>
      </c>
      <c r="V40" s="206">
        <v>0.32</v>
      </c>
      <c r="W40" s="206">
        <v>0.71</v>
      </c>
      <c r="X40" s="206">
        <v>2.27</v>
      </c>
      <c r="Y40" s="206">
        <v>0</v>
      </c>
      <c r="Z40" s="206">
        <v>4.28</v>
      </c>
      <c r="AA40" s="206">
        <v>1.39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23.63</v>
      </c>
      <c r="AL40" s="206">
        <v>0</v>
      </c>
      <c r="AM40" s="206">
        <v>0</v>
      </c>
      <c r="AN40" s="206">
        <v>0</v>
      </c>
      <c r="AO40" s="206">
        <v>298.85000000000002</v>
      </c>
      <c r="AP40" s="206">
        <v>0</v>
      </c>
    </row>
    <row r="41" spans="1:42">
      <c r="A41" t="s">
        <v>83</v>
      </c>
      <c r="B41" s="206">
        <v>0</v>
      </c>
      <c r="C41" s="206">
        <v>12.22</v>
      </c>
      <c r="D41" s="206">
        <v>6.55</v>
      </c>
      <c r="E41" s="206">
        <v>0</v>
      </c>
      <c r="F41" s="206">
        <v>15.26</v>
      </c>
      <c r="G41" s="206">
        <v>15.6</v>
      </c>
      <c r="H41" s="206">
        <v>0</v>
      </c>
      <c r="I41" s="206">
        <v>38.36</v>
      </c>
      <c r="J41" s="206">
        <v>2.41</v>
      </c>
      <c r="K41" s="206">
        <v>50.63</v>
      </c>
      <c r="L41" s="206">
        <v>9.42</v>
      </c>
      <c r="M41" s="206">
        <v>2.23</v>
      </c>
      <c r="N41" s="206">
        <v>1.82</v>
      </c>
      <c r="O41" s="206">
        <v>1.28</v>
      </c>
      <c r="P41" s="206">
        <v>0.03</v>
      </c>
      <c r="Q41" s="206">
        <v>10.029999999999999</v>
      </c>
      <c r="R41" s="206">
        <v>9.31</v>
      </c>
      <c r="S41" s="206">
        <v>11.58</v>
      </c>
      <c r="T41" s="206">
        <v>1.47</v>
      </c>
      <c r="U41" s="206">
        <v>1.81</v>
      </c>
      <c r="V41" s="206">
        <v>0.02</v>
      </c>
      <c r="W41" s="206">
        <v>0.71</v>
      </c>
      <c r="X41" s="206">
        <v>2.27</v>
      </c>
      <c r="Y41" s="206">
        <v>0</v>
      </c>
      <c r="Z41" s="206">
        <v>4.28</v>
      </c>
      <c r="AA41" s="206">
        <v>1.39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23.63</v>
      </c>
      <c r="AL41" s="206">
        <v>0</v>
      </c>
      <c r="AM41" s="206">
        <v>0</v>
      </c>
      <c r="AN41" s="206">
        <v>0</v>
      </c>
      <c r="AO41" s="206">
        <v>298.85000000000002</v>
      </c>
      <c r="AP41" s="206">
        <v>0</v>
      </c>
    </row>
    <row r="42" spans="1:42">
      <c r="A42" t="s">
        <v>84</v>
      </c>
      <c r="B42" s="206">
        <v>0</v>
      </c>
      <c r="C42" s="206">
        <v>12.22</v>
      </c>
      <c r="D42" s="206">
        <v>6.55</v>
      </c>
      <c r="E42" s="206">
        <v>0</v>
      </c>
      <c r="F42" s="206">
        <v>15.26</v>
      </c>
      <c r="G42" s="206">
        <v>15.6</v>
      </c>
      <c r="H42" s="206">
        <v>0</v>
      </c>
      <c r="I42" s="206">
        <v>38.36</v>
      </c>
      <c r="J42" s="206">
        <v>2.41</v>
      </c>
      <c r="K42" s="206">
        <v>50.63</v>
      </c>
      <c r="L42" s="206">
        <v>9.42</v>
      </c>
      <c r="M42" s="206">
        <v>2.23</v>
      </c>
      <c r="N42" s="206">
        <v>1.82</v>
      </c>
      <c r="O42" s="206">
        <v>1.28</v>
      </c>
      <c r="P42" s="206">
        <v>0.03</v>
      </c>
      <c r="Q42" s="206">
        <v>10.029999999999999</v>
      </c>
      <c r="R42" s="206">
        <v>9.31</v>
      </c>
      <c r="S42" s="206">
        <v>11.58</v>
      </c>
      <c r="T42" s="206">
        <v>1.47</v>
      </c>
      <c r="U42" s="206">
        <v>1.81</v>
      </c>
      <c r="V42" s="206">
        <v>0.02</v>
      </c>
      <c r="W42" s="206">
        <v>0.71</v>
      </c>
      <c r="X42" s="206">
        <v>2.27</v>
      </c>
      <c r="Y42" s="206">
        <v>0</v>
      </c>
      <c r="Z42" s="206">
        <v>4.28</v>
      </c>
      <c r="AA42" s="206">
        <v>1.39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23.63</v>
      </c>
      <c r="AL42" s="206">
        <v>0</v>
      </c>
      <c r="AM42" s="206">
        <v>0</v>
      </c>
      <c r="AN42" s="206">
        <v>0</v>
      </c>
      <c r="AO42" s="206">
        <v>298.85000000000002</v>
      </c>
      <c r="AP42" s="206">
        <v>0</v>
      </c>
    </row>
    <row r="43" spans="1:42">
      <c r="A43" t="s">
        <v>85</v>
      </c>
      <c r="B43" s="206">
        <v>0</v>
      </c>
      <c r="C43" s="206">
        <v>12.22</v>
      </c>
      <c r="D43" s="206">
        <v>6.55</v>
      </c>
      <c r="E43" s="206">
        <v>0</v>
      </c>
      <c r="F43" s="206">
        <v>15.26</v>
      </c>
      <c r="G43" s="206">
        <v>15.6</v>
      </c>
      <c r="H43" s="206">
        <v>0</v>
      </c>
      <c r="I43" s="206">
        <v>38.36</v>
      </c>
      <c r="J43" s="206">
        <v>2.41</v>
      </c>
      <c r="K43" s="206">
        <v>50.63</v>
      </c>
      <c r="L43" s="206">
        <v>9.42</v>
      </c>
      <c r="M43" s="206">
        <v>2.23</v>
      </c>
      <c r="N43" s="206">
        <v>1.82</v>
      </c>
      <c r="O43" s="206">
        <v>1.28</v>
      </c>
      <c r="P43" s="206">
        <v>0.03</v>
      </c>
      <c r="Q43" s="206">
        <v>10.029999999999999</v>
      </c>
      <c r="R43" s="206">
        <v>9.31</v>
      </c>
      <c r="S43" s="206">
        <v>11.58</v>
      </c>
      <c r="T43" s="206">
        <v>1.47</v>
      </c>
      <c r="U43" s="206">
        <v>1.81</v>
      </c>
      <c r="V43" s="206">
        <v>0</v>
      </c>
      <c r="W43" s="206">
        <v>0.71</v>
      </c>
      <c r="X43" s="206">
        <v>2.27</v>
      </c>
      <c r="Y43" s="206">
        <v>0</v>
      </c>
      <c r="Z43" s="206">
        <v>4.28</v>
      </c>
      <c r="AA43" s="206">
        <v>1.39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23.63</v>
      </c>
      <c r="AL43" s="206">
        <v>0</v>
      </c>
      <c r="AM43" s="206">
        <v>0</v>
      </c>
      <c r="AN43" s="206">
        <v>0</v>
      </c>
      <c r="AO43" s="206">
        <v>298.85000000000002</v>
      </c>
      <c r="AP43" s="206">
        <v>0</v>
      </c>
    </row>
    <row r="44" spans="1:42">
      <c r="A44" t="s">
        <v>86</v>
      </c>
      <c r="B44" s="206">
        <v>0</v>
      </c>
      <c r="C44" s="206">
        <v>12.22</v>
      </c>
      <c r="D44" s="206">
        <v>6.55</v>
      </c>
      <c r="E44" s="206">
        <v>0</v>
      </c>
      <c r="F44" s="206">
        <v>15.26</v>
      </c>
      <c r="G44" s="206">
        <v>15.6</v>
      </c>
      <c r="H44" s="206">
        <v>0</v>
      </c>
      <c r="I44" s="206">
        <v>38.36</v>
      </c>
      <c r="J44" s="206">
        <v>2.41</v>
      </c>
      <c r="K44" s="206">
        <v>50.63</v>
      </c>
      <c r="L44" s="206">
        <v>9.42</v>
      </c>
      <c r="M44" s="206">
        <v>2.23</v>
      </c>
      <c r="N44" s="206">
        <v>1.82</v>
      </c>
      <c r="O44" s="206">
        <v>1.28</v>
      </c>
      <c r="P44" s="206">
        <v>0.03</v>
      </c>
      <c r="Q44" s="206">
        <v>10.029999999999999</v>
      </c>
      <c r="R44" s="206">
        <v>9.31</v>
      </c>
      <c r="S44" s="206">
        <v>11.58</v>
      </c>
      <c r="T44" s="206">
        <v>1.47</v>
      </c>
      <c r="U44" s="206">
        <v>1.81</v>
      </c>
      <c r="V44" s="206">
        <v>0</v>
      </c>
      <c r="W44" s="206">
        <v>0.71</v>
      </c>
      <c r="X44" s="206">
        <v>2.27</v>
      </c>
      <c r="Y44" s="206">
        <v>0</v>
      </c>
      <c r="Z44" s="206">
        <v>4.28</v>
      </c>
      <c r="AA44" s="206">
        <v>1.39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23.63</v>
      </c>
      <c r="AL44" s="206">
        <v>0</v>
      </c>
      <c r="AM44" s="206">
        <v>0</v>
      </c>
      <c r="AN44" s="206">
        <v>0</v>
      </c>
      <c r="AO44" s="206">
        <v>298.85000000000002</v>
      </c>
      <c r="AP44" s="206">
        <v>0</v>
      </c>
    </row>
    <row r="45" spans="1:42">
      <c r="A45" t="s">
        <v>87</v>
      </c>
      <c r="B45" s="206">
        <v>0</v>
      </c>
      <c r="C45" s="206">
        <v>12.22</v>
      </c>
      <c r="D45" s="206">
        <v>6.55</v>
      </c>
      <c r="E45" s="206">
        <v>0</v>
      </c>
      <c r="F45" s="206">
        <v>15.26</v>
      </c>
      <c r="G45" s="206">
        <v>15.6</v>
      </c>
      <c r="H45" s="206">
        <v>0</v>
      </c>
      <c r="I45" s="206">
        <v>38.36</v>
      </c>
      <c r="J45" s="206">
        <v>2.41</v>
      </c>
      <c r="K45" s="206">
        <v>50.62</v>
      </c>
      <c r="L45" s="206">
        <v>9.42</v>
      </c>
      <c r="M45" s="206">
        <v>2.23</v>
      </c>
      <c r="N45" s="206">
        <v>1.82</v>
      </c>
      <c r="O45" s="206">
        <v>1.28</v>
      </c>
      <c r="P45" s="206">
        <v>0.13</v>
      </c>
      <c r="Q45" s="206">
        <v>10.029999999999999</v>
      </c>
      <c r="R45" s="206">
        <v>9.31</v>
      </c>
      <c r="S45" s="206">
        <v>11.58</v>
      </c>
      <c r="T45" s="206">
        <v>1.47</v>
      </c>
      <c r="U45" s="206">
        <v>1.81</v>
      </c>
      <c r="V45" s="206">
        <v>4</v>
      </c>
      <c r="W45" s="206">
        <v>0.71</v>
      </c>
      <c r="X45" s="206">
        <v>2.27</v>
      </c>
      <c r="Y45" s="206">
        <v>0</v>
      </c>
      <c r="Z45" s="206">
        <v>4.28</v>
      </c>
      <c r="AA45" s="206">
        <v>1.39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298.85000000000002</v>
      </c>
      <c r="AP45" s="206">
        <v>0</v>
      </c>
    </row>
    <row r="46" spans="1:42">
      <c r="A46" t="s">
        <v>88</v>
      </c>
      <c r="B46" s="206">
        <v>0</v>
      </c>
      <c r="C46" s="206">
        <v>12.22</v>
      </c>
      <c r="D46" s="206">
        <v>6.55</v>
      </c>
      <c r="E46" s="206">
        <v>0</v>
      </c>
      <c r="F46" s="206">
        <v>15.26</v>
      </c>
      <c r="G46" s="206">
        <v>15.6</v>
      </c>
      <c r="H46" s="206">
        <v>0</v>
      </c>
      <c r="I46" s="206">
        <v>38.36</v>
      </c>
      <c r="J46" s="206">
        <v>2.41</v>
      </c>
      <c r="K46" s="206">
        <v>50.62</v>
      </c>
      <c r="L46" s="206">
        <v>9.42</v>
      </c>
      <c r="M46" s="206">
        <v>2.23</v>
      </c>
      <c r="N46" s="206">
        <v>1.82</v>
      </c>
      <c r="O46" s="206">
        <v>1.28</v>
      </c>
      <c r="P46" s="206">
        <v>0.13</v>
      </c>
      <c r="Q46" s="206">
        <v>10.029999999999999</v>
      </c>
      <c r="R46" s="206">
        <v>9.31</v>
      </c>
      <c r="S46" s="206">
        <v>11.58</v>
      </c>
      <c r="T46" s="206">
        <v>1.47</v>
      </c>
      <c r="U46" s="206">
        <v>1.81</v>
      </c>
      <c r="V46" s="206">
        <v>4</v>
      </c>
      <c r="W46" s="206">
        <v>0.71</v>
      </c>
      <c r="X46" s="206">
        <v>2.27</v>
      </c>
      <c r="Y46" s="206">
        <v>0</v>
      </c>
      <c r="Z46" s="206">
        <v>4.28</v>
      </c>
      <c r="AA46" s="206">
        <v>1.39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298.85000000000002</v>
      </c>
      <c r="AP46" s="206">
        <v>0</v>
      </c>
    </row>
    <row r="47" spans="1:42">
      <c r="A47" t="s">
        <v>89</v>
      </c>
      <c r="B47" s="206">
        <v>0</v>
      </c>
      <c r="C47" s="206">
        <v>12.22</v>
      </c>
      <c r="D47" s="206">
        <v>6.55</v>
      </c>
      <c r="E47" s="206">
        <v>0</v>
      </c>
      <c r="F47" s="206">
        <v>15.26</v>
      </c>
      <c r="G47" s="206">
        <v>15.6</v>
      </c>
      <c r="H47" s="206">
        <v>0</v>
      </c>
      <c r="I47" s="206">
        <v>38.36</v>
      </c>
      <c r="J47" s="206">
        <v>2.41</v>
      </c>
      <c r="K47" s="206">
        <v>50.62</v>
      </c>
      <c r="L47" s="206">
        <v>9.42</v>
      </c>
      <c r="M47" s="206">
        <v>2.23</v>
      </c>
      <c r="N47" s="206">
        <v>1.82</v>
      </c>
      <c r="O47" s="206">
        <v>1.28</v>
      </c>
      <c r="P47" s="206">
        <v>0.13</v>
      </c>
      <c r="Q47" s="206">
        <v>10.029999999999999</v>
      </c>
      <c r="R47" s="206">
        <v>9.31</v>
      </c>
      <c r="S47" s="206">
        <v>11.58</v>
      </c>
      <c r="T47" s="206">
        <v>1.47</v>
      </c>
      <c r="U47" s="206">
        <v>1.81</v>
      </c>
      <c r="V47" s="206">
        <v>4</v>
      </c>
      <c r="W47" s="206">
        <v>0.71</v>
      </c>
      <c r="X47" s="206">
        <v>2.27</v>
      </c>
      <c r="Y47" s="206">
        <v>0</v>
      </c>
      <c r="Z47" s="206">
        <v>4.28</v>
      </c>
      <c r="AA47" s="206">
        <v>1.39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298.85000000000002</v>
      </c>
      <c r="AP47" s="206">
        <v>0</v>
      </c>
    </row>
    <row r="48" spans="1:42">
      <c r="A48" t="s">
        <v>90</v>
      </c>
      <c r="B48" s="206">
        <v>0</v>
      </c>
      <c r="C48" s="206">
        <v>12.22</v>
      </c>
      <c r="D48" s="206">
        <v>6.55</v>
      </c>
      <c r="E48" s="206">
        <v>0</v>
      </c>
      <c r="F48" s="206">
        <v>15.26</v>
      </c>
      <c r="G48" s="206">
        <v>15.6</v>
      </c>
      <c r="H48" s="206">
        <v>0</v>
      </c>
      <c r="I48" s="206">
        <v>38.36</v>
      </c>
      <c r="J48" s="206">
        <v>2.41</v>
      </c>
      <c r="K48" s="206">
        <v>50.62</v>
      </c>
      <c r="L48" s="206">
        <v>9.42</v>
      </c>
      <c r="M48" s="206">
        <v>2.23</v>
      </c>
      <c r="N48" s="206">
        <v>1.82</v>
      </c>
      <c r="O48" s="206">
        <v>1.28</v>
      </c>
      <c r="P48" s="206">
        <v>0.13</v>
      </c>
      <c r="Q48" s="206">
        <v>10.029999999999999</v>
      </c>
      <c r="R48" s="206">
        <v>9.31</v>
      </c>
      <c r="S48" s="206">
        <v>11.58</v>
      </c>
      <c r="T48" s="206">
        <v>1.47</v>
      </c>
      <c r="U48" s="206">
        <v>1.81</v>
      </c>
      <c r="V48" s="206">
        <v>4</v>
      </c>
      <c r="W48" s="206">
        <v>0.71</v>
      </c>
      <c r="X48" s="206">
        <v>2.27</v>
      </c>
      <c r="Y48" s="206">
        <v>0</v>
      </c>
      <c r="Z48" s="206">
        <v>4.28</v>
      </c>
      <c r="AA48" s="206">
        <v>1.39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298.85000000000002</v>
      </c>
      <c r="AP48" s="206">
        <v>0</v>
      </c>
    </row>
    <row r="49" spans="1:42">
      <c r="A49" t="s">
        <v>91</v>
      </c>
      <c r="B49" s="206">
        <v>0</v>
      </c>
      <c r="C49" s="206">
        <v>12.22</v>
      </c>
      <c r="D49" s="206">
        <v>6.55</v>
      </c>
      <c r="E49" s="206">
        <v>0</v>
      </c>
      <c r="F49" s="206">
        <v>15.26</v>
      </c>
      <c r="G49" s="206">
        <v>15.6</v>
      </c>
      <c r="H49" s="206">
        <v>0</v>
      </c>
      <c r="I49" s="206">
        <v>38.36</v>
      </c>
      <c r="J49" s="206">
        <v>2.41</v>
      </c>
      <c r="K49" s="206">
        <v>50.62</v>
      </c>
      <c r="L49" s="206">
        <v>9.42</v>
      </c>
      <c r="M49" s="206">
        <v>2.23</v>
      </c>
      <c r="N49" s="206">
        <v>1.82</v>
      </c>
      <c r="O49" s="206">
        <v>1.28</v>
      </c>
      <c r="P49" s="206">
        <v>2.35</v>
      </c>
      <c r="Q49" s="206">
        <v>10.029999999999999</v>
      </c>
      <c r="R49" s="206">
        <v>9.31</v>
      </c>
      <c r="S49" s="206">
        <v>11.58</v>
      </c>
      <c r="T49" s="206">
        <v>1.47</v>
      </c>
      <c r="U49" s="206">
        <v>1.81</v>
      </c>
      <c r="V49" s="206">
        <v>3.68</v>
      </c>
      <c r="W49" s="206">
        <v>0.71</v>
      </c>
      <c r="X49" s="206">
        <v>2.27</v>
      </c>
      <c r="Y49" s="206">
        <v>0</v>
      </c>
      <c r="Z49" s="206">
        <v>4.28</v>
      </c>
      <c r="AA49" s="206">
        <v>1.39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298.85000000000002</v>
      </c>
      <c r="AP49" s="206">
        <v>0</v>
      </c>
    </row>
    <row r="50" spans="1:42">
      <c r="A50" t="s">
        <v>92</v>
      </c>
      <c r="B50" s="206">
        <v>0</v>
      </c>
      <c r="C50" s="206">
        <v>12.22</v>
      </c>
      <c r="D50" s="206">
        <v>6.55</v>
      </c>
      <c r="E50" s="206">
        <v>0</v>
      </c>
      <c r="F50" s="206">
        <v>15.26</v>
      </c>
      <c r="G50" s="206">
        <v>15.6</v>
      </c>
      <c r="H50" s="206">
        <v>0</v>
      </c>
      <c r="I50" s="206">
        <v>38.36</v>
      </c>
      <c r="J50" s="206">
        <v>2.41</v>
      </c>
      <c r="K50" s="206">
        <v>50.62</v>
      </c>
      <c r="L50" s="206">
        <v>9.42</v>
      </c>
      <c r="M50" s="206">
        <v>2.23</v>
      </c>
      <c r="N50" s="206">
        <v>1.82</v>
      </c>
      <c r="O50" s="206">
        <v>1.28</v>
      </c>
      <c r="P50" s="206">
        <v>3.09</v>
      </c>
      <c r="Q50" s="206">
        <v>10.029999999999999</v>
      </c>
      <c r="R50" s="206">
        <v>9.31</v>
      </c>
      <c r="S50" s="206">
        <v>11.58</v>
      </c>
      <c r="T50" s="206">
        <v>1.47</v>
      </c>
      <c r="U50" s="206">
        <v>1.81</v>
      </c>
      <c r="V50" s="206">
        <v>3.68</v>
      </c>
      <c r="W50" s="206">
        <v>0.71</v>
      </c>
      <c r="X50" s="206">
        <v>2.27</v>
      </c>
      <c r="Y50" s="206">
        <v>0</v>
      </c>
      <c r="Z50" s="206">
        <v>4.28</v>
      </c>
      <c r="AA50" s="206">
        <v>1.39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298.85000000000002</v>
      </c>
      <c r="AP50" s="206">
        <v>0</v>
      </c>
    </row>
    <row r="51" spans="1:42">
      <c r="A51" t="s">
        <v>93</v>
      </c>
      <c r="B51" s="206">
        <v>0</v>
      </c>
      <c r="C51" s="206">
        <v>12.22</v>
      </c>
      <c r="D51" s="206">
        <v>6.55</v>
      </c>
      <c r="E51" s="206">
        <v>0</v>
      </c>
      <c r="F51" s="206">
        <v>15.26</v>
      </c>
      <c r="G51" s="206">
        <v>15.6</v>
      </c>
      <c r="H51" s="206">
        <v>0</v>
      </c>
      <c r="I51" s="206">
        <v>38.36</v>
      </c>
      <c r="J51" s="206">
        <v>2.41</v>
      </c>
      <c r="K51" s="206">
        <v>50.62</v>
      </c>
      <c r="L51" s="206">
        <v>9.42</v>
      </c>
      <c r="M51" s="206">
        <v>2.23</v>
      </c>
      <c r="N51" s="206">
        <v>1.82</v>
      </c>
      <c r="O51" s="206">
        <v>1.28</v>
      </c>
      <c r="P51" s="206">
        <v>3.83</v>
      </c>
      <c r="Q51" s="206">
        <v>10.029999999999999</v>
      </c>
      <c r="R51" s="206">
        <v>9.31</v>
      </c>
      <c r="S51" s="206">
        <v>11.58</v>
      </c>
      <c r="T51" s="206">
        <v>1.47</v>
      </c>
      <c r="U51" s="206">
        <v>1.81</v>
      </c>
      <c r="V51" s="206">
        <v>3.68</v>
      </c>
      <c r="W51" s="206">
        <v>0.71</v>
      </c>
      <c r="X51" s="206">
        <v>2.27</v>
      </c>
      <c r="Y51" s="206">
        <v>0</v>
      </c>
      <c r="Z51" s="206">
        <v>4.28</v>
      </c>
      <c r="AA51" s="206">
        <v>1.39</v>
      </c>
      <c r="AB51" s="206">
        <v>0</v>
      </c>
      <c r="AC51" s="206">
        <v>21.32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292.62</v>
      </c>
      <c r="AP51" s="206">
        <v>0</v>
      </c>
    </row>
    <row r="52" spans="1:42">
      <c r="A52" t="s">
        <v>94</v>
      </c>
      <c r="B52" s="206">
        <v>0</v>
      </c>
      <c r="C52" s="206">
        <v>12.22</v>
      </c>
      <c r="D52" s="206">
        <v>6.55</v>
      </c>
      <c r="E52" s="206">
        <v>0</v>
      </c>
      <c r="F52" s="206">
        <v>15.26</v>
      </c>
      <c r="G52" s="206">
        <v>15.6</v>
      </c>
      <c r="H52" s="206">
        <v>0</v>
      </c>
      <c r="I52" s="206">
        <v>38.36</v>
      </c>
      <c r="J52" s="206">
        <v>2.41</v>
      </c>
      <c r="K52" s="206">
        <v>50.62</v>
      </c>
      <c r="L52" s="206">
        <v>9.42</v>
      </c>
      <c r="M52" s="206">
        <v>2.23</v>
      </c>
      <c r="N52" s="206">
        <v>1.82</v>
      </c>
      <c r="O52" s="206">
        <v>1.28</v>
      </c>
      <c r="P52" s="206">
        <v>4.58</v>
      </c>
      <c r="Q52" s="206">
        <v>10.029999999999999</v>
      </c>
      <c r="R52" s="206">
        <v>9.31</v>
      </c>
      <c r="S52" s="206">
        <v>11.58</v>
      </c>
      <c r="T52" s="206">
        <v>1.47</v>
      </c>
      <c r="U52" s="206">
        <v>1.81</v>
      </c>
      <c r="V52" s="206">
        <v>3.68</v>
      </c>
      <c r="W52" s="206">
        <v>0.71</v>
      </c>
      <c r="X52" s="206">
        <v>2.27</v>
      </c>
      <c r="Y52" s="206">
        <v>0</v>
      </c>
      <c r="Z52" s="206">
        <v>4.28</v>
      </c>
      <c r="AA52" s="206">
        <v>1.39</v>
      </c>
      <c r="AB52" s="206">
        <v>0</v>
      </c>
      <c r="AC52" s="206">
        <v>21.32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292.62</v>
      </c>
      <c r="AP52" s="206">
        <v>0</v>
      </c>
    </row>
    <row r="53" spans="1:42">
      <c r="A53" t="s">
        <v>95</v>
      </c>
      <c r="B53" s="206">
        <v>0</v>
      </c>
      <c r="C53" s="206">
        <v>12.22</v>
      </c>
      <c r="D53" s="206">
        <v>6.55</v>
      </c>
      <c r="E53" s="206">
        <v>0</v>
      </c>
      <c r="F53" s="206">
        <v>15.26</v>
      </c>
      <c r="G53" s="206">
        <v>15.6</v>
      </c>
      <c r="H53" s="206">
        <v>0</v>
      </c>
      <c r="I53" s="206">
        <v>38.36</v>
      </c>
      <c r="J53" s="206">
        <v>2.41</v>
      </c>
      <c r="K53" s="206">
        <v>50.62</v>
      </c>
      <c r="L53" s="206">
        <v>9.42</v>
      </c>
      <c r="M53" s="206">
        <v>2.23</v>
      </c>
      <c r="N53" s="206">
        <v>1.82</v>
      </c>
      <c r="O53" s="206">
        <v>1.28</v>
      </c>
      <c r="P53" s="206">
        <v>5.32</v>
      </c>
      <c r="Q53" s="206">
        <v>10.029999999999999</v>
      </c>
      <c r="R53" s="206">
        <v>9.31</v>
      </c>
      <c r="S53" s="206">
        <v>11.58</v>
      </c>
      <c r="T53" s="206">
        <v>1.47</v>
      </c>
      <c r="U53" s="206">
        <v>1.81</v>
      </c>
      <c r="V53" s="206">
        <v>3.68</v>
      </c>
      <c r="W53" s="206">
        <v>0.71</v>
      </c>
      <c r="X53" s="206">
        <v>2.27</v>
      </c>
      <c r="Y53" s="206">
        <v>0</v>
      </c>
      <c r="Z53" s="206">
        <v>4.28</v>
      </c>
      <c r="AA53" s="206">
        <v>1.39</v>
      </c>
      <c r="AB53" s="206">
        <v>0</v>
      </c>
      <c r="AC53" s="206">
        <v>21.32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22.15</v>
      </c>
      <c r="AL53" s="206">
        <v>0</v>
      </c>
      <c r="AM53" s="206">
        <v>0</v>
      </c>
      <c r="AN53" s="206">
        <v>0</v>
      </c>
      <c r="AO53" s="206">
        <v>292.62</v>
      </c>
      <c r="AP53" s="206">
        <v>0</v>
      </c>
    </row>
    <row r="54" spans="1:42">
      <c r="A54" t="s">
        <v>96</v>
      </c>
      <c r="B54" s="206">
        <v>0</v>
      </c>
      <c r="C54" s="206">
        <v>12.22</v>
      </c>
      <c r="D54" s="206">
        <v>6.55</v>
      </c>
      <c r="E54" s="206">
        <v>0</v>
      </c>
      <c r="F54" s="206">
        <v>15.26</v>
      </c>
      <c r="G54" s="206">
        <v>15.6</v>
      </c>
      <c r="H54" s="206">
        <v>0</v>
      </c>
      <c r="I54" s="206">
        <v>38.36</v>
      </c>
      <c r="J54" s="206">
        <v>2.41</v>
      </c>
      <c r="K54" s="206">
        <v>50.62</v>
      </c>
      <c r="L54" s="206">
        <v>9.42</v>
      </c>
      <c r="M54" s="206">
        <v>2.23</v>
      </c>
      <c r="N54" s="206">
        <v>1.82</v>
      </c>
      <c r="O54" s="206">
        <v>1.28</v>
      </c>
      <c r="P54" s="206">
        <v>6.06</v>
      </c>
      <c r="Q54" s="206">
        <v>10.029999999999999</v>
      </c>
      <c r="R54" s="206">
        <v>9.31</v>
      </c>
      <c r="S54" s="206">
        <v>11.58</v>
      </c>
      <c r="T54" s="206">
        <v>1.47</v>
      </c>
      <c r="U54" s="206">
        <v>1.81</v>
      </c>
      <c r="V54" s="206">
        <v>3.68</v>
      </c>
      <c r="W54" s="206">
        <v>0.71</v>
      </c>
      <c r="X54" s="206">
        <v>2.27</v>
      </c>
      <c r="Y54" s="206">
        <v>0</v>
      </c>
      <c r="Z54" s="206">
        <v>4.28</v>
      </c>
      <c r="AA54" s="206">
        <v>1.39</v>
      </c>
      <c r="AB54" s="206">
        <v>0</v>
      </c>
      <c r="AC54" s="206">
        <v>21.32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22.15</v>
      </c>
      <c r="AL54" s="206">
        <v>0</v>
      </c>
      <c r="AM54" s="206">
        <v>0</v>
      </c>
      <c r="AN54" s="206">
        <v>0</v>
      </c>
      <c r="AO54" s="206">
        <v>292.62</v>
      </c>
      <c r="AP54" s="206">
        <v>0</v>
      </c>
    </row>
    <row r="55" spans="1:42">
      <c r="A55" t="s">
        <v>97</v>
      </c>
      <c r="B55" s="206">
        <v>0</v>
      </c>
      <c r="C55" s="206">
        <v>12.22</v>
      </c>
      <c r="D55" s="206">
        <v>6.55</v>
      </c>
      <c r="E55" s="206">
        <v>0</v>
      </c>
      <c r="F55" s="206">
        <v>15.26</v>
      </c>
      <c r="G55" s="206">
        <v>15.6</v>
      </c>
      <c r="H55" s="206">
        <v>0</v>
      </c>
      <c r="I55" s="206">
        <v>38.36</v>
      </c>
      <c r="J55" s="206">
        <v>2.41</v>
      </c>
      <c r="K55" s="206">
        <v>50.62</v>
      </c>
      <c r="L55" s="206">
        <v>9.42</v>
      </c>
      <c r="M55" s="206">
        <v>2.23</v>
      </c>
      <c r="N55" s="206">
        <v>1.82</v>
      </c>
      <c r="O55" s="206">
        <v>1.28</v>
      </c>
      <c r="P55" s="206">
        <v>7.39</v>
      </c>
      <c r="Q55" s="206">
        <v>10.029999999999999</v>
      </c>
      <c r="R55" s="206">
        <v>9.31</v>
      </c>
      <c r="S55" s="206">
        <v>8.1300000000000008</v>
      </c>
      <c r="T55" s="206">
        <v>1.47</v>
      </c>
      <c r="U55" s="206">
        <v>1.81</v>
      </c>
      <c r="V55" s="206">
        <v>1.84</v>
      </c>
      <c r="W55" s="206">
        <v>0.71</v>
      </c>
      <c r="X55" s="206">
        <v>2.27</v>
      </c>
      <c r="Y55" s="206">
        <v>0</v>
      </c>
      <c r="Z55" s="206">
        <v>3.68</v>
      </c>
      <c r="AA55" s="206">
        <v>1.22</v>
      </c>
      <c r="AB55" s="206">
        <v>0</v>
      </c>
      <c r="AC55" s="206">
        <v>21.32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20.03</v>
      </c>
      <c r="AL55" s="206">
        <v>0</v>
      </c>
      <c r="AM55" s="206">
        <v>0</v>
      </c>
      <c r="AN55" s="206">
        <v>0</v>
      </c>
      <c r="AO55" s="206">
        <v>292.62</v>
      </c>
      <c r="AP55" s="206">
        <v>0</v>
      </c>
    </row>
    <row r="56" spans="1:42">
      <c r="A56" t="s">
        <v>98</v>
      </c>
      <c r="B56" s="206">
        <v>0</v>
      </c>
      <c r="C56" s="206">
        <v>12.22</v>
      </c>
      <c r="D56" s="206">
        <v>6.55</v>
      </c>
      <c r="E56" s="206">
        <v>0</v>
      </c>
      <c r="F56" s="206">
        <v>15.26</v>
      </c>
      <c r="G56" s="206">
        <v>15.6</v>
      </c>
      <c r="H56" s="206">
        <v>0</v>
      </c>
      <c r="I56" s="206">
        <v>38.36</v>
      </c>
      <c r="J56" s="206">
        <v>2.41</v>
      </c>
      <c r="K56" s="206">
        <v>50.62</v>
      </c>
      <c r="L56" s="206">
        <v>9.42</v>
      </c>
      <c r="M56" s="206">
        <v>2.23</v>
      </c>
      <c r="N56" s="206">
        <v>1.82</v>
      </c>
      <c r="O56" s="206">
        <v>1.28</v>
      </c>
      <c r="P56" s="206">
        <v>7.39</v>
      </c>
      <c r="Q56" s="206">
        <v>10.029999999999999</v>
      </c>
      <c r="R56" s="206">
        <v>9.31</v>
      </c>
      <c r="S56" s="206">
        <v>8.1300000000000008</v>
      </c>
      <c r="T56" s="206">
        <v>1.47</v>
      </c>
      <c r="U56" s="206">
        <v>1.81</v>
      </c>
      <c r="V56" s="206">
        <v>1.84</v>
      </c>
      <c r="W56" s="206">
        <v>0.71</v>
      </c>
      <c r="X56" s="206">
        <v>2.27</v>
      </c>
      <c r="Y56" s="206">
        <v>0</v>
      </c>
      <c r="Z56" s="206">
        <v>3.68</v>
      </c>
      <c r="AA56" s="206">
        <v>1.22</v>
      </c>
      <c r="AB56" s="206">
        <v>0</v>
      </c>
      <c r="AC56" s="206">
        <v>21.32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20.03</v>
      </c>
      <c r="AL56" s="206">
        <v>0</v>
      </c>
      <c r="AM56" s="206">
        <v>0</v>
      </c>
      <c r="AN56" s="206">
        <v>0</v>
      </c>
      <c r="AO56" s="206">
        <v>292.62</v>
      </c>
      <c r="AP56" s="206">
        <v>0</v>
      </c>
    </row>
    <row r="57" spans="1:42">
      <c r="A57" t="s">
        <v>99</v>
      </c>
      <c r="B57" s="206">
        <v>0</v>
      </c>
      <c r="C57" s="206">
        <v>12.22</v>
      </c>
      <c r="D57" s="206">
        <v>6.55</v>
      </c>
      <c r="E57" s="206">
        <v>0</v>
      </c>
      <c r="F57" s="206">
        <v>15.26</v>
      </c>
      <c r="G57" s="206">
        <v>15.6</v>
      </c>
      <c r="H57" s="206">
        <v>0</v>
      </c>
      <c r="I57" s="206">
        <v>38.36</v>
      </c>
      <c r="J57" s="206">
        <v>2.41</v>
      </c>
      <c r="K57" s="206">
        <v>50.63</v>
      </c>
      <c r="L57" s="206">
        <v>9.42</v>
      </c>
      <c r="M57" s="206">
        <v>2.23</v>
      </c>
      <c r="N57" s="206">
        <v>1.82</v>
      </c>
      <c r="O57" s="206">
        <v>1.28</v>
      </c>
      <c r="P57" s="206">
        <v>0.95</v>
      </c>
      <c r="Q57" s="206">
        <v>10.029999999999999</v>
      </c>
      <c r="R57" s="206">
        <v>9.31</v>
      </c>
      <c r="S57" s="206">
        <v>8.1199999999999992</v>
      </c>
      <c r="T57" s="206">
        <v>1.47</v>
      </c>
      <c r="U57" s="206">
        <v>1.81</v>
      </c>
      <c r="V57" s="206">
        <v>0.32</v>
      </c>
      <c r="W57" s="206">
        <v>0.71</v>
      </c>
      <c r="X57" s="206">
        <v>2.27</v>
      </c>
      <c r="Y57" s="206">
        <v>0</v>
      </c>
      <c r="Z57" s="206">
        <v>3.68</v>
      </c>
      <c r="AA57" s="206">
        <v>1.22</v>
      </c>
      <c r="AB57" s="206">
        <v>0</v>
      </c>
      <c r="AC57" s="206">
        <v>21.32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20.03</v>
      </c>
      <c r="AL57" s="206">
        <v>0</v>
      </c>
      <c r="AM57" s="206">
        <v>0</v>
      </c>
      <c r="AN57" s="206">
        <v>0</v>
      </c>
      <c r="AO57" s="206">
        <v>292.62</v>
      </c>
      <c r="AP57" s="206">
        <v>0</v>
      </c>
    </row>
    <row r="58" spans="1:42">
      <c r="A58" t="s">
        <v>100</v>
      </c>
      <c r="B58" s="206">
        <v>0</v>
      </c>
      <c r="C58" s="206">
        <v>12.22</v>
      </c>
      <c r="D58" s="206">
        <v>6.55</v>
      </c>
      <c r="E58" s="206">
        <v>0</v>
      </c>
      <c r="F58" s="206">
        <v>15.26</v>
      </c>
      <c r="G58" s="206">
        <v>15.6</v>
      </c>
      <c r="H58" s="206">
        <v>0</v>
      </c>
      <c r="I58" s="206">
        <v>38.36</v>
      </c>
      <c r="J58" s="206">
        <v>2.41</v>
      </c>
      <c r="K58" s="206">
        <v>50.63</v>
      </c>
      <c r="L58" s="206">
        <v>9.42</v>
      </c>
      <c r="M58" s="206">
        <v>2.23</v>
      </c>
      <c r="N58" s="206">
        <v>1.82</v>
      </c>
      <c r="O58" s="206">
        <v>1.28</v>
      </c>
      <c r="P58" s="206">
        <v>0.95</v>
      </c>
      <c r="Q58" s="206">
        <v>10.029999999999999</v>
      </c>
      <c r="R58" s="206">
        <v>9.31</v>
      </c>
      <c r="S58" s="206">
        <v>8.1199999999999992</v>
      </c>
      <c r="T58" s="206">
        <v>1.47</v>
      </c>
      <c r="U58" s="206">
        <v>1.81</v>
      </c>
      <c r="V58" s="206">
        <v>0.32</v>
      </c>
      <c r="W58" s="206">
        <v>0.71</v>
      </c>
      <c r="X58" s="206">
        <v>2.27</v>
      </c>
      <c r="Y58" s="206">
        <v>0</v>
      </c>
      <c r="Z58" s="206">
        <v>3.68</v>
      </c>
      <c r="AA58" s="206">
        <v>1.22</v>
      </c>
      <c r="AB58" s="206">
        <v>0</v>
      </c>
      <c r="AC58" s="206">
        <v>21.32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292.62</v>
      </c>
      <c r="AP58" s="206">
        <v>0</v>
      </c>
    </row>
    <row r="59" spans="1:42">
      <c r="A59" t="s">
        <v>101</v>
      </c>
      <c r="B59" s="206">
        <v>0</v>
      </c>
      <c r="C59" s="206">
        <v>12.22</v>
      </c>
      <c r="D59" s="206">
        <v>6.55</v>
      </c>
      <c r="E59" s="206">
        <v>0</v>
      </c>
      <c r="F59" s="206">
        <v>15.26</v>
      </c>
      <c r="G59" s="206">
        <v>15.6</v>
      </c>
      <c r="H59" s="206">
        <v>0</v>
      </c>
      <c r="I59" s="206">
        <v>38.36</v>
      </c>
      <c r="J59" s="206">
        <v>2.41</v>
      </c>
      <c r="K59" s="206">
        <v>50.63</v>
      </c>
      <c r="L59" s="206">
        <v>9.42</v>
      </c>
      <c r="M59" s="206">
        <v>2.23</v>
      </c>
      <c r="N59" s="206">
        <v>1.82</v>
      </c>
      <c r="O59" s="206">
        <v>1.28</v>
      </c>
      <c r="P59" s="206">
        <v>0.95</v>
      </c>
      <c r="Q59" s="206">
        <v>10.029999999999999</v>
      </c>
      <c r="R59" s="206">
        <v>8.1</v>
      </c>
      <c r="S59" s="206">
        <v>8.1199999999999992</v>
      </c>
      <c r="T59" s="206">
        <v>1.47</v>
      </c>
      <c r="U59" s="206">
        <v>1.81</v>
      </c>
      <c r="V59" s="206">
        <v>0.32</v>
      </c>
      <c r="W59" s="206">
        <v>0.71</v>
      </c>
      <c r="X59" s="206">
        <v>2.27</v>
      </c>
      <c r="Y59" s="206">
        <v>0</v>
      </c>
      <c r="Z59" s="206">
        <v>4.28</v>
      </c>
      <c r="AA59" s="206">
        <v>1.39</v>
      </c>
      <c r="AB59" s="206">
        <v>0</v>
      </c>
      <c r="AC59" s="206">
        <v>21.97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292.62</v>
      </c>
      <c r="AP59" s="206">
        <v>0</v>
      </c>
    </row>
    <row r="60" spans="1:42">
      <c r="A60" t="s">
        <v>102</v>
      </c>
      <c r="B60" s="206">
        <v>0</v>
      </c>
      <c r="C60" s="206">
        <v>12.22</v>
      </c>
      <c r="D60" s="206">
        <v>6.55</v>
      </c>
      <c r="E60" s="206">
        <v>0</v>
      </c>
      <c r="F60" s="206">
        <v>15.26</v>
      </c>
      <c r="G60" s="206">
        <v>15.6</v>
      </c>
      <c r="H60" s="206">
        <v>0</v>
      </c>
      <c r="I60" s="206">
        <v>38.36</v>
      </c>
      <c r="J60" s="206">
        <v>2.41</v>
      </c>
      <c r="K60" s="206">
        <v>50.63</v>
      </c>
      <c r="L60" s="206">
        <v>9.42</v>
      </c>
      <c r="M60" s="206">
        <v>2.23</v>
      </c>
      <c r="N60" s="206">
        <v>1.82</v>
      </c>
      <c r="O60" s="206">
        <v>1.28</v>
      </c>
      <c r="P60" s="206">
        <v>0.95</v>
      </c>
      <c r="Q60" s="206">
        <v>10.029999999999999</v>
      </c>
      <c r="R60" s="206">
        <v>9.31</v>
      </c>
      <c r="S60" s="206">
        <v>8.1199999999999992</v>
      </c>
      <c r="T60" s="206">
        <v>1.47</v>
      </c>
      <c r="U60" s="206">
        <v>1.81</v>
      </c>
      <c r="V60" s="206">
        <v>0.32</v>
      </c>
      <c r="W60" s="206">
        <v>0.71</v>
      </c>
      <c r="X60" s="206">
        <v>2.27</v>
      </c>
      <c r="Y60" s="206">
        <v>0</v>
      </c>
      <c r="Z60" s="206">
        <v>4.28</v>
      </c>
      <c r="AA60" s="206">
        <v>1.39</v>
      </c>
      <c r="AB60" s="206">
        <v>0</v>
      </c>
      <c r="AC60" s="206">
        <v>21.97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20.03</v>
      </c>
      <c r="AL60" s="206">
        <v>0</v>
      </c>
      <c r="AM60" s="206">
        <v>0</v>
      </c>
      <c r="AN60" s="206">
        <v>0</v>
      </c>
      <c r="AO60" s="206">
        <v>292.62</v>
      </c>
      <c r="AP60" s="206">
        <v>0</v>
      </c>
    </row>
    <row r="61" spans="1:42">
      <c r="A61" t="s">
        <v>103</v>
      </c>
      <c r="B61" s="206">
        <v>0</v>
      </c>
      <c r="C61" s="206">
        <v>12.22</v>
      </c>
      <c r="D61" s="206">
        <v>6.55</v>
      </c>
      <c r="E61" s="206">
        <v>0</v>
      </c>
      <c r="F61" s="206">
        <v>15.26</v>
      </c>
      <c r="G61" s="206">
        <v>15.6</v>
      </c>
      <c r="H61" s="206">
        <v>0</v>
      </c>
      <c r="I61" s="206">
        <v>38.36</v>
      </c>
      <c r="J61" s="206">
        <v>2.41</v>
      </c>
      <c r="K61" s="206">
        <v>50.63</v>
      </c>
      <c r="L61" s="206">
        <v>9.42</v>
      </c>
      <c r="M61" s="206">
        <v>2.23</v>
      </c>
      <c r="N61" s="206">
        <v>1.82</v>
      </c>
      <c r="O61" s="206">
        <v>1.28</v>
      </c>
      <c r="P61" s="206">
        <v>0.95</v>
      </c>
      <c r="Q61" s="206">
        <v>10.029999999999999</v>
      </c>
      <c r="R61" s="206">
        <v>8.1</v>
      </c>
      <c r="S61" s="206">
        <v>8.1199999999999992</v>
      </c>
      <c r="T61" s="206">
        <v>1.47</v>
      </c>
      <c r="U61" s="206">
        <v>1.81</v>
      </c>
      <c r="V61" s="206">
        <v>0.32</v>
      </c>
      <c r="W61" s="206">
        <v>0.71</v>
      </c>
      <c r="X61" s="206">
        <v>2.27</v>
      </c>
      <c r="Y61" s="206">
        <v>0</v>
      </c>
      <c r="Z61" s="206">
        <v>4.28</v>
      </c>
      <c r="AA61" s="206">
        <v>1.39</v>
      </c>
      <c r="AB61" s="206">
        <v>0</v>
      </c>
      <c r="AC61" s="206">
        <v>21.97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292.62</v>
      </c>
      <c r="AP61" s="206">
        <v>0</v>
      </c>
    </row>
    <row r="62" spans="1:42">
      <c r="A62" t="s">
        <v>104</v>
      </c>
      <c r="B62" s="206">
        <v>0</v>
      </c>
      <c r="C62" s="206">
        <v>12.22</v>
      </c>
      <c r="D62" s="206">
        <v>6.55</v>
      </c>
      <c r="E62" s="206">
        <v>0</v>
      </c>
      <c r="F62" s="206">
        <v>15.26</v>
      </c>
      <c r="G62" s="206">
        <v>15.6</v>
      </c>
      <c r="H62" s="206">
        <v>0</v>
      </c>
      <c r="I62" s="206">
        <v>38.36</v>
      </c>
      <c r="J62" s="206">
        <v>2.41</v>
      </c>
      <c r="K62" s="206">
        <v>50.63</v>
      </c>
      <c r="L62" s="206">
        <v>9.42</v>
      </c>
      <c r="M62" s="206">
        <v>2.23</v>
      </c>
      <c r="N62" s="206">
        <v>1.82</v>
      </c>
      <c r="O62" s="206">
        <v>1.28</v>
      </c>
      <c r="P62" s="206">
        <v>0.95</v>
      </c>
      <c r="Q62" s="206">
        <v>10.029999999999999</v>
      </c>
      <c r="R62" s="206">
        <v>8.1</v>
      </c>
      <c r="S62" s="206">
        <v>8.1199999999999992</v>
      </c>
      <c r="T62" s="206">
        <v>1.47</v>
      </c>
      <c r="U62" s="206">
        <v>1.81</v>
      </c>
      <c r="V62" s="206">
        <v>0.32</v>
      </c>
      <c r="W62" s="206">
        <v>0.71</v>
      </c>
      <c r="X62" s="206">
        <v>2.27</v>
      </c>
      <c r="Y62" s="206">
        <v>0</v>
      </c>
      <c r="Z62" s="206">
        <v>4.28</v>
      </c>
      <c r="AA62" s="206">
        <v>1.39</v>
      </c>
      <c r="AB62" s="206">
        <v>0</v>
      </c>
      <c r="AC62" s="206">
        <v>21.97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292.62</v>
      </c>
      <c r="AP62" s="206">
        <v>0</v>
      </c>
    </row>
    <row r="63" spans="1:42">
      <c r="A63" t="s">
        <v>105</v>
      </c>
      <c r="B63" s="206">
        <v>0</v>
      </c>
      <c r="C63" s="206">
        <v>12.22</v>
      </c>
      <c r="D63" s="206">
        <v>6.55</v>
      </c>
      <c r="E63" s="206">
        <v>0</v>
      </c>
      <c r="F63" s="206">
        <v>15.26</v>
      </c>
      <c r="G63" s="206">
        <v>15.6</v>
      </c>
      <c r="H63" s="206">
        <v>0</v>
      </c>
      <c r="I63" s="206">
        <v>38.36</v>
      </c>
      <c r="J63" s="206">
        <v>2.41</v>
      </c>
      <c r="K63" s="206">
        <v>50.63</v>
      </c>
      <c r="L63" s="206">
        <v>9.42</v>
      </c>
      <c r="M63" s="206">
        <v>2.23</v>
      </c>
      <c r="N63" s="206">
        <v>1.82</v>
      </c>
      <c r="O63" s="206">
        <v>1.28</v>
      </c>
      <c r="P63" s="206">
        <v>0.95</v>
      </c>
      <c r="Q63" s="206">
        <v>10.029999999999999</v>
      </c>
      <c r="R63" s="206">
        <v>7.5</v>
      </c>
      <c r="S63" s="206">
        <v>8.1199999999999992</v>
      </c>
      <c r="T63" s="206">
        <v>1.47</v>
      </c>
      <c r="U63" s="206">
        <v>1.81</v>
      </c>
      <c r="V63" s="206">
        <v>0.32</v>
      </c>
      <c r="W63" s="206">
        <v>0.71</v>
      </c>
      <c r="X63" s="206">
        <v>2.27</v>
      </c>
      <c r="Y63" s="206">
        <v>0</v>
      </c>
      <c r="Z63" s="206">
        <v>4.28</v>
      </c>
      <c r="AA63" s="206">
        <v>1.39</v>
      </c>
      <c r="AB63" s="206">
        <v>0</v>
      </c>
      <c r="AC63" s="206">
        <v>21.97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292.62</v>
      </c>
      <c r="AP63" s="206">
        <v>0</v>
      </c>
    </row>
    <row r="64" spans="1:42">
      <c r="A64" t="s">
        <v>106</v>
      </c>
      <c r="B64" s="206">
        <v>0</v>
      </c>
      <c r="C64" s="206">
        <v>12.22</v>
      </c>
      <c r="D64" s="206">
        <v>6.55</v>
      </c>
      <c r="E64" s="206">
        <v>0</v>
      </c>
      <c r="F64" s="206">
        <v>15.26</v>
      </c>
      <c r="G64" s="206">
        <v>15.6</v>
      </c>
      <c r="H64" s="206">
        <v>0</v>
      </c>
      <c r="I64" s="206">
        <v>38.36</v>
      </c>
      <c r="J64" s="206">
        <v>2.41</v>
      </c>
      <c r="K64" s="206">
        <v>50.63</v>
      </c>
      <c r="L64" s="206">
        <v>9.42</v>
      </c>
      <c r="M64" s="206">
        <v>2.23</v>
      </c>
      <c r="N64" s="206">
        <v>1.82</v>
      </c>
      <c r="O64" s="206">
        <v>1.28</v>
      </c>
      <c r="P64" s="206">
        <v>0.95</v>
      </c>
      <c r="Q64" s="206">
        <v>10.029999999999999</v>
      </c>
      <c r="R64" s="206">
        <v>7.5</v>
      </c>
      <c r="S64" s="206">
        <v>8.1199999999999992</v>
      </c>
      <c r="T64" s="206">
        <v>1.47</v>
      </c>
      <c r="U64" s="206">
        <v>1.81</v>
      </c>
      <c r="V64" s="206">
        <v>0.32</v>
      </c>
      <c r="W64" s="206">
        <v>0.71</v>
      </c>
      <c r="X64" s="206">
        <v>2.27</v>
      </c>
      <c r="Y64" s="206">
        <v>0</v>
      </c>
      <c r="Z64" s="206">
        <v>4.28</v>
      </c>
      <c r="AA64" s="206">
        <v>1.39</v>
      </c>
      <c r="AB64" s="206">
        <v>0</v>
      </c>
      <c r="AC64" s="206">
        <v>21.97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292.62</v>
      </c>
      <c r="AP64" s="206">
        <v>0</v>
      </c>
    </row>
    <row r="65" spans="1:42">
      <c r="A65" t="s">
        <v>107</v>
      </c>
      <c r="B65" s="206">
        <v>0</v>
      </c>
      <c r="C65" s="206">
        <v>13.28</v>
      </c>
      <c r="D65" s="206">
        <v>5.53</v>
      </c>
      <c r="E65" s="206">
        <v>0</v>
      </c>
      <c r="F65" s="206">
        <v>15.26</v>
      </c>
      <c r="G65" s="206">
        <v>15.6</v>
      </c>
      <c r="H65" s="206">
        <v>0</v>
      </c>
      <c r="I65" s="206">
        <v>38.36</v>
      </c>
      <c r="J65" s="206">
        <v>2.41</v>
      </c>
      <c r="K65" s="206">
        <v>50.63</v>
      </c>
      <c r="L65" s="206">
        <v>9.42</v>
      </c>
      <c r="M65" s="206">
        <v>2.23</v>
      </c>
      <c r="N65" s="206">
        <v>1.82</v>
      </c>
      <c r="O65" s="206">
        <v>1.28</v>
      </c>
      <c r="P65" s="206">
        <v>0.95</v>
      </c>
      <c r="Q65" s="206">
        <v>10.029999999999999</v>
      </c>
      <c r="R65" s="206">
        <v>7.5</v>
      </c>
      <c r="S65" s="206">
        <v>8.1199999999999992</v>
      </c>
      <c r="T65" s="206">
        <v>1.47</v>
      </c>
      <c r="U65" s="206">
        <v>1.81</v>
      </c>
      <c r="V65" s="206">
        <v>0.32</v>
      </c>
      <c r="W65" s="206">
        <v>0.71</v>
      </c>
      <c r="X65" s="206">
        <v>2.27</v>
      </c>
      <c r="Y65" s="206">
        <v>0</v>
      </c>
      <c r="Z65" s="206">
        <v>4.28</v>
      </c>
      <c r="AA65" s="206">
        <v>1.39</v>
      </c>
      <c r="AB65" s="206">
        <v>0</v>
      </c>
      <c r="AC65" s="206">
        <v>21.97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292.62</v>
      </c>
      <c r="AP65" s="206">
        <v>0</v>
      </c>
    </row>
    <row r="66" spans="1:42">
      <c r="A66" t="s">
        <v>108</v>
      </c>
      <c r="B66" s="206">
        <v>0</v>
      </c>
      <c r="C66" s="206">
        <v>13.28</v>
      </c>
      <c r="D66" s="206">
        <v>5.53</v>
      </c>
      <c r="E66" s="206">
        <v>0</v>
      </c>
      <c r="F66" s="206">
        <v>15.26</v>
      </c>
      <c r="G66" s="206">
        <v>15.6</v>
      </c>
      <c r="H66" s="206">
        <v>0</v>
      </c>
      <c r="I66" s="206">
        <v>37.4</v>
      </c>
      <c r="J66" s="206">
        <v>2.41</v>
      </c>
      <c r="K66" s="206">
        <v>50.62</v>
      </c>
      <c r="L66" s="206">
        <v>9.42</v>
      </c>
      <c r="M66" s="206">
        <v>2.23</v>
      </c>
      <c r="N66" s="206">
        <v>1.82</v>
      </c>
      <c r="O66" s="206">
        <v>1.28</v>
      </c>
      <c r="P66" s="206">
        <v>0.95</v>
      </c>
      <c r="Q66" s="206">
        <v>10.029999999999999</v>
      </c>
      <c r="R66" s="206">
        <v>7.5</v>
      </c>
      <c r="S66" s="206">
        <v>8.1199999999999992</v>
      </c>
      <c r="T66" s="206">
        <v>1.47</v>
      </c>
      <c r="U66" s="206">
        <v>1.81</v>
      </c>
      <c r="V66" s="206">
        <v>0.32</v>
      </c>
      <c r="W66" s="206">
        <v>0.71</v>
      </c>
      <c r="X66" s="206">
        <v>2.27</v>
      </c>
      <c r="Y66" s="206">
        <v>0</v>
      </c>
      <c r="Z66" s="206">
        <v>4.28</v>
      </c>
      <c r="AA66" s="206">
        <v>1.39</v>
      </c>
      <c r="AB66" s="206">
        <v>0</v>
      </c>
      <c r="AC66" s="206">
        <v>21.97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292.62</v>
      </c>
      <c r="AP66" s="206">
        <v>0</v>
      </c>
    </row>
    <row r="67" spans="1:42">
      <c r="A67" t="s">
        <v>109</v>
      </c>
      <c r="B67" s="206">
        <v>0</v>
      </c>
      <c r="C67" s="206">
        <v>13.28</v>
      </c>
      <c r="D67" s="206">
        <v>5.53</v>
      </c>
      <c r="E67" s="206">
        <v>0</v>
      </c>
      <c r="F67" s="206">
        <v>15.26</v>
      </c>
      <c r="G67" s="206">
        <v>15.6</v>
      </c>
      <c r="H67" s="206">
        <v>0</v>
      </c>
      <c r="I67" s="206">
        <v>37.4</v>
      </c>
      <c r="J67" s="206">
        <v>2.41</v>
      </c>
      <c r="K67" s="206">
        <v>50.62</v>
      </c>
      <c r="L67" s="206">
        <v>9.42</v>
      </c>
      <c r="M67" s="206">
        <v>2.23</v>
      </c>
      <c r="N67" s="206">
        <v>1.82</v>
      </c>
      <c r="O67" s="206">
        <v>1.28</v>
      </c>
      <c r="P67" s="206">
        <v>0.95</v>
      </c>
      <c r="Q67" s="206">
        <v>10.029999999999999</v>
      </c>
      <c r="R67" s="206">
        <v>8.23</v>
      </c>
      <c r="S67" s="206">
        <v>9.43</v>
      </c>
      <c r="T67" s="206">
        <v>1.47</v>
      </c>
      <c r="U67" s="206">
        <v>1.81</v>
      </c>
      <c r="V67" s="206">
        <v>0.32</v>
      </c>
      <c r="W67" s="206">
        <v>0.71</v>
      </c>
      <c r="X67" s="206">
        <v>2.27</v>
      </c>
      <c r="Y67" s="206">
        <v>0</v>
      </c>
      <c r="Z67" s="206">
        <v>4.28</v>
      </c>
      <c r="AA67" s="206">
        <v>1.39</v>
      </c>
      <c r="AB67" s="206">
        <v>0</v>
      </c>
      <c r="AC67" s="206">
        <v>21.97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292.62</v>
      </c>
      <c r="AP67" s="206">
        <v>0</v>
      </c>
    </row>
    <row r="68" spans="1:42">
      <c r="A68" t="s">
        <v>110</v>
      </c>
      <c r="B68" s="206">
        <v>0</v>
      </c>
      <c r="C68" s="206">
        <v>13.28</v>
      </c>
      <c r="D68" s="206">
        <v>5.53</v>
      </c>
      <c r="E68" s="206">
        <v>0</v>
      </c>
      <c r="F68" s="206">
        <v>15.26</v>
      </c>
      <c r="G68" s="206">
        <v>15.6</v>
      </c>
      <c r="H68" s="206">
        <v>0</v>
      </c>
      <c r="I68" s="206">
        <v>37.4</v>
      </c>
      <c r="J68" s="206">
        <v>2.41</v>
      </c>
      <c r="K68" s="206">
        <v>50.62</v>
      </c>
      <c r="L68" s="206">
        <v>9.42</v>
      </c>
      <c r="M68" s="206">
        <v>2.23</v>
      </c>
      <c r="N68" s="206">
        <v>1.82</v>
      </c>
      <c r="O68" s="206">
        <v>1.28</v>
      </c>
      <c r="P68" s="206">
        <v>0.95</v>
      </c>
      <c r="Q68" s="206">
        <v>10.029999999999999</v>
      </c>
      <c r="R68" s="206">
        <v>9.31</v>
      </c>
      <c r="S68" s="206">
        <v>11.58</v>
      </c>
      <c r="T68" s="206">
        <v>1.47</v>
      </c>
      <c r="U68" s="206">
        <v>1.81</v>
      </c>
      <c r="V68" s="206">
        <v>0.32</v>
      </c>
      <c r="W68" s="206">
        <v>0.71</v>
      </c>
      <c r="X68" s="206">
        <v>2.27</v>
      </c>
      <c r="Y68" s="206">
        <v>0</v>
      </c>
      <c r="Z68" s="206">
        <v>4.28</v>
      </c>
      <c r="AA68" s="206">
        <v>1.39</v>
      </c>
      <c r="AB68" s="206">
        <v>0</v>
      </c>
      <c r="AC68" s="206">
        <v>21.97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292.62</v>
      </c>
      <c r="AP68" s="206">
        <v>0</v>
      </c>
    </row>
    <row r="69" spans="1:42">
      <c r="A69" t="s">
        <v>111</v>
      </c>
      <c r="B69" s="206">
        <v>0</v>
      </c>
      <c r="C69" s="206">
        <v>13.28</v>
      </c>
      <c r="D69" s="206">
        <v>5.53</v>
      </c>
      <c r="E69" s="206">
        <v>0</v>
      </c>
      <c r="F69" s="206">
        <v>15.26</v>
      </c>
      <c r="G69" s="206">
        <v>15.6</v>
      </c>
      <c r="H69" s="206">
        <v>0</v>
      </c>
      <c r="I69" s="206">
        <v>37.4</v>
      </c>
      <c r="J69" s="206">
        <v>2.41</v>
      </c>
      <c r="K69" s="206">
        <v>50.62</v>
      </c>
      <c r="L69" s="206">
        <v>9.42</v>
      </c>
      <c r="M69" s="206">
        <v>2.23</v>
      </c>
      <c r="N69" s="206">
        <v>1.82</v>
      </c>
      <c r="O69" s="206">
        <v>1.28</v>
      </c>
      <c r="P69" s="206">
        <v>0.95</v>
      </c>
      <c r="Q69" s="206">
        <v>10.029999999999999</v>
      </c>
      <c r="R69" s="206">
        <v>9.31</v>
      </c>
      <c r="S69" s="206">
        <v>11.58</v>
      </c>
      <c r="T69" s="206">
        <v>1.47</v>
      </c>
      <c r="U69" s="206">
        <v>1.81</v>
      </c>
      <c r="V69" s="206">
        <v>2.85</v>
      </c>
      <c r="W69" s="206">
        <v>0.71</v>
      </c>
      <c r="X69" s="206">
        <v>2.27</v>
      </c>
      <c r="Y69" s="206">
        <v>0</v>
      </c>
      <c r="Z69" s="206">
        <v>4.28</v>
      </c>
      <c r="AA69" s="206">
        <v>1.39</v>
      </c>
      <c r="AB69" s="206">
        <v>0</v>
      </c>
      <c r="AC69" s="206">
        <v>30.42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292.62</v>
      </c>
      <c r="AP69" s="206">
        <v>0</v>
      </c>
    </row>
    <row r="70" spans="1:42">
      <c r="A70" t="s">
        <v>112</v>
      </c>
      <c r="B70" s="206">
        <v>0</v>
      </c>
      <c r="C70" s="206">
        <v>13.28</v>
      </c>
      <c r="D70" s="206">
        <v>5.53</v>
      </c>
      <c r="E70" s="206">
        <v>0</v>
      </c>
      <c r="F70" s="206">
        <v>15.26</v>
      </c>
      <c r="G70" s="206">
        <v>15.6</v>
      </c>
      <c r="H70" s="206">
        <v>0</v>
      </c>
      <c r="I70" s="206">
        <v>37.4</v>
      </c>
      <c r="J70" s="206">
        <v>2.41</v>
      </c>
      <c r="K70" s="206">
        <v>50.62</v>
      </c>
      <c r="L70" s="206">
        <v>9.42</v>
      </c>
      <c r="M70" s="206">
        <v>2.23</v>
      </c>
      <c r="N70" s="206">
        <v>1.82</v>
      </c>
      <c r="O70" s="206">
        <v>1.28</v>
      </c>
      <c r="P70" s="206">
        <v>1.53</v>
      </c>
      <c r="Q70" s="206">
        <v>10.029999999999999</v>
      </c>
      <c r="R70" s="206">
        <v>9.31</v>
      </c>
      <c r="S70" s="206">
        <v>11.58</v>
      </c>
      <c r="T70" s="206">
        <v>1.47</v>
      </c>
      <c r="U70" s="206">
        <v>1.81</v>
      </c>
      <c r="V70" s="206">
        <v>2.85</v>
      </c>
      <c r="W70" s="206">
        <v>0.71</v>
      </c>
      <c r="X70" s="206">
        <v>2.27</v>
      </c>
      <c r="Y70" s="206">
        <v>0</v>
      </c>
      <c r="Z70" s="206">
        <v>4.28</v>
      </c>
      <c r="AA70" s="206">
        <v>1.39</v>
      </c>
      <c r="AB70" s="206">
        <v>0</v>
      </c>
      <c r="AC70" s="206">
        <v>30.42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292.62</v>
      </c>
      <c r="AP70" s="206">
        <v>0</v>
      </c>
    </row>
    <row r="71" spans="1:42">
      <c r="A71" t="s">
        <v>113</v>
      </c>
      <c r="B71" s="206">
        <v>0</v>
      </c>
      <c r="C71" s="206">
        <v>13.28</v>
      </c>
      <c r="D71" s="206">
        <v>5.53</v>
      </c>
      <c r="E71" s="206">
        <v>0</v>
      </c>
      <c r="F71" s="206">
        <v>15.26</v>
      </c>
      <c r="G71" s="206">
        <v>15.6</v>
      </c>
      <c r="H71" s="206">
        <v>0</v>
      </c>
      <c r="I71" s="206">
        <v>22.96</v>
      </c>
      <c r="J71" s="206">
        <v>2.41</v>
      </c>
      <c r="K71" s="206">
        <v>8.9700000000000006</v>
      </c>
      <c r="L71" s="206">
        <v>9.42</v>
      </c>
      <c r="M71" s="206">
        <v>2.23</v>
      </c>
      <c r="N71" s="206">
        <v>1.82</v>
      </c>
      <c r="O71" s="206">
        <v>1.28</v>
      </c>
      <c r="P71" s="206">
        <v>1.53</v>
      </c>
      <c r="Q71" s="206">
        <v>10.029999999999999</v>
      </c>
      <c r="R71" s="206">
        <v>0.33</v>
      </c>
      <c r="S71" s="206">
        <v>0.41</v>
      </c>
      <c r="T71" s="206">
        <v>1.47</v>
      </c>
      <c r="U71" s="206">
        <v>1.81</v>
      </c>
      <c r="V71" s="206">
        <v>3.06</v>
      </c>
      <c r="W71" s="206">
        <v>0.71</v>
      </c>
      <c r="X71" s="206">
        <v>2.27</v>
      </c>
      <c r="Y71" s="206">
        <v>0</v>
      </c>
      <c r="Z71" s="206">
        <v>4.28</v>
      </c>
      <c r="AA71" s="206">
        <v>1.39</v>
      </c>
      <c r="AB71" s="206">
        <v>0</v>
      </c>
      <c r="AC71" s="206">
        <v>25.89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292.62</v>
      </c>
      <c r="AP71" s="206">
        <v>0</v>
      </c>
    </row>
    <row r="72" spans="1:42">
      <c r="A72" t="s">
        <v>114</v>
      </c>
      <c r="B72" s="206">
        <v>0</v>
      </c>
      <c r="C72" s="206">
        <v>13.28</v>
      </c>
      <c r="D72" s="206">
        <v>5.53</v>
      </c>
      <c r="E72" s="206">
        <v>0</v>
      </c>
      <c r="F72" s="206">
        <v>15.26</v>
      </c>
      <c r="G72" s="206">
        <v>15.6</v>
      </c>
      <c r="H72" s="206">
        <v>0</v>
      </c>
      <c r="I72" s="206">
        <v>20.55</v>
      </c>
      <c r="J72" s="206">
        <v>2.41</v>
      </c>
      <c r="K72" s="206">
        <v>8.9700000000000006</v>
      </c>
      <c r="L72" s="206">
        <v>9.42</v>
      </c>
      <c r="M72" s="206">
        <v>2.23</v>
      </c>
      <c r="N72" s="206">
        <v>1.82</v>
      </c>
      <c r="O72" s="206">
        <v>1.28</v>
      </c>
      <c r="P72" s="206">
        <v>1.53</v>
      </c>
      <c r="Q72" s="206">
        <v>10.029999999999999</v>
      </c>
      <c r="R72" s="206">
        <v>0.33</v>
      </c>
      <c r="S72" s="206">
        <v>0.41</v>
      </c>
      <c r="T72" s="206">
        <v>1.47</v>
      </c>
      <c r="U72" s="206">
        <v>1.81</v>
      </c>
      <c r="V72" s="206">
        <v>3.06</v>
      </c>
      <c r="W72" s="206">
        <v>0.71</v>
      </c>
      <c r="X72" s="206">
        <v>2.27</v>
      </c>
      <c r="Y72" s="206">
        <v>0</v>
      </c>
      <c r="Z72" s="206">
        <v>4.28</v>
      </c>
      <c r="AA72" s="206">
        <v>1.39</v>
      </c>
      <c r="AB72" s="206">
        <v>0</v>
      </c>
      <c r="AC72" s="206">
        <v>21.97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292.62</v>
      </c>
      <c r="AP72" s="206">
        <v>0</v>
      </c>
    </row>
    <row r="73" spans="1:42">
      <c r="A73" t="s">
        <v>115</v>
      </c>
      <c r="B73" s="206">
        <v>0</v>
      </c>
      <c r="C73" s="206">
        <v>13.28</v>
      </c>
      <c r="D73" s="206">
        <v>5.53</v>
      </c>
      <c r="E73" s="206">
        <v>0</v>
      </c>
      <c r="F73" s="206">
        <v>15.26</v>
      </c>
      <c r="G73" s="206">
        <v>15.6</v>
      </c>
      <c r="H73" s="206">
        <v>0</v>
      </c>
      <c r="I73" s="206">
        <v>18.149999999999999</v>
      </c>
      <c r="J73" s="206">
        <v>2.41</v>
      </c>
      <c r="K73" s="206">
        <v>8.9700000000000006</v>
      </c>
      <c r="L73" s="206">
        <v>9.42</v>
      </c>
      <c r="M73" s="206">
        <v>2.23</v>
      </c>
      <c r="N73" s="206">
        <v>1.82</v>
      </c>
      <c r="O73" s="206">
        <v>1.28</v>
      </c>
      <c r="P73" s="206">
        <v>1.53</v>
      </c>
      <c r="Q73" s="206">
        <v>10.029999999999999</v>
      </c>
      <c r="R73" s="206">
        <v>0.33</v>
      </c>
      <c r="S73" s="206">
        <v>0.41</v>
      </c>
      <c r="T73" s="206">
        <v>1.47</v>
      </c>
      <c r="U73" s="206">
        <v>1.81</v>
      </c>
      <c r="V73" s="206">
        <v>3.06</v>
      </c>
      <c r="W73" s="206">
        <v>0.71</v>
      </c>
      <c r="X73" s="206">
        <v>2.27</v>
      </c>
      <c r="Y73" s="206">
        <v>0</v>
      </c>
      <c r="Z73" s="206">
        <v>4.28</v>
      </c>
      <c r="AA73" s="206">
        <v>1.39</v>
      </c>
      <c r="AB73" s="206">
        <v>0</v>
      </c>
      <c r="AC73" s="206">
        <v>21.97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292.62</v>
      </c>
      <c r="AP73" s="206">
        <v>0</v>
      </c>
    </row>
    <row r="74" spans="1:42">
      <c r="A74" t="s">
        <v>116</v>
      </c>
      <c r="B74" s="206">
        <v>0</v>
      </c>
      <c r="C74" s="206">
        <v>13.28</v>
      </c>
      <c r="D74" s="206">
        <v>5.53</v>
      </c>
      <c r="E74" s="206">
        <v>0</v>
      </c>
      <c r="F74" s="206">
        <v>15.26</v>
      </c>
      <c r="G74" s="206">
        <v>15.6</v>
      </c>
      <c r="H74" s="206">
        <v>0</v>
      </c>
      <c r="I74" s="206">
        <v>16.7</v>
      </c>
      <c r="J74" s="206">
        <v>2.41</v>
      </c>
      <c r="K74" s="206">
        <v>8.9700000000000006</v>
      </c>
      <c r="L74" s="206">
        <v>9.42</v>
      </c>
      <c r="M74" s="206">
        <v>2.23</v>
      </c>
      <c r="N74" s="206">
        <v>1.82</v>
      </c>
      <c r="O74" s="206">
        <v>1.28</v>
      </c>
      <c r="P74" s="206">
        <v>1.53</v>
      </c>
      <c r="Q74" s="206">
        <v>10.029999999999999</v>
      </c>
      <c r="R74" s="206">
        <v>0.33</v>
      </c>
      <c r="S74" s="206">
        <v>0.41</v>
      </c>
      <c r="T74" s="206">
        <v>1.47</v>
      </c>
      <c r="U74" s="206">
        <v>1.81</v>
      </c>
      <c r="V74" s="206">
        <v>3.06</v>
      </c>
      <c r="W74" s="206">
        <v>0.71</v>
      </c>
      <c r="X74" s="206">
        <v>2.27</v>
      </c>
      <c r="Y74" s="206">
        <v>0</v>
      </c>
      <c r="Z74" s="206">
        <v>4.28</v>
      </c>
      <c r="AA74" s="206">
        <v>1.39</v>
      </c>
      <c r="AB74" s="206">
        <v>0</v>
      </c>
      <c r="AC74" s="206">
        <v>21.97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292.62</v>
      </c>
      <c r="AP74" s="206">
        <v>0</v>
      </c>
    </row>
    <row r="75" spans="1:42">
      <c r="A75" t="s">
        <v>117</v>
      </c>
      <c r="B75" s="206">
        <v>0</v>
      </c>
      <c r="C75" s="206">
        <v>13.28</v>
      </c>
      <c r="D75" s="206">
        <v>5.53</v>
      </c>
      <c r="E75" s="206">
        <v>0</v>
      </c>
      <c r="F75" s="206">
        <v>15.26</v>
      </c>
      <c r="G75" s="206">
        <v>15.6</v>
      </c>
      <c r="H75" s="206">
        <v>0</v>
      </c>
      <c r="I75" s="206">
        <v>16.7</v>
      </c>
      <c r="J75" s="206">
        <v>2.41</v>
      </c>
      <c r="K75" s="206">
        <v>8.9700000000000006</v>
      </c>
      <c r="L75" s="206">
        <v>9.42</v>
      </c>
      <c r="M75" s="206">
        <v>2.23</v>
      </c>
      <c r="N75" s="206">
        <v>1.82</v>
      </c>
      <c r="O75" s="206">
        <v>1.28</v>
      </c>
      <c r="P75" s="206">
        <v>1.53</v>
      </c>
      <c r="Q75" s="206">
        <v>10.029999999999999</v>
      </c>
      <c r="R75" s="206">
        <v>0.33</v>
      </c>
      <c r="S75" s="206">
        <v>0.41</v>
      </c>
      <c r="T75" s="206">
        <v>1.47</v>
      </c>
      <c r="U75" s="206">
        <v>1.81</v>
      </c>
      <c r="V75" s="206">
        <v>3.06</v>
      </c>
      <c r="W75" s="206">
        <v>0.71</v>
      </c>
      <c r="X75" s="206">
        <v>2.27</v>
      </c>
      <c r="Y75" s="206">
        <v>0</v>
      </c>
      <c r="Z75" s="206">
        <v>4.28</v>
      </c>
      <c r="AA75" s="206">
        <v>1.39</v>
      </c>
      <c r="AB75" s="206">
        <v>0</v>
      </c>
      <c r="AC75" s="206">
        <v>21.97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-29.27</v>
      </c>
      <c r="AL75" s="206">
        <v>0</v>
      </c>
      <c r="AM75" s="206">
        <v>0</v>
      </c>
      <c r="AN75" s="206">
        <v>0</v>
      </c>
      <c r="AO75" s="206">
        <v>298.85000000000002</v>
      </c>
      <c r="AP75" s="206">
        <v>0</v>
      </c>
    </row>
    <row r="76" spans="1:42">
      <c r="A76" t="s">
        <v>118</v>
      </c>
      <c r="B76" s="206">
        <v>0</v>
      </c>
      <c r="C76" s="206">
        <v>13.28</v>
      </c>
      <c r="D76" s="206">
        <v>5.53</v>
      </c>
      <c r="E76" s="206">
        <v>0</v>
      </c>
      <c r="F76" s="206">
        <v>15.26</v>
      </c>
      <c r="G76" s="206">
        <v>15.6</v>
      </c>
      <c r="H76" s="206">
        <v>0</v>
      </c>
      <c r="I76" s="206">
        <v>16.7</v>
      </c>
      <c r="J76" s="206">
        <v>2.41</v>
      </c>
      <c r="K76" s="206">
        <v>8.9700000000000006</v>
      </c>
      <c r="L76" s="206">
        <v>9.42</v>
      </c>
      <c r="M76" s="206">
        <v>2.23</v>
      </c>
      <c r="N76" s="206">
        <v>1.82</v>
      </c>
      <c r="O76" s="206">
        <v>1.28</v>
      </c>
      <c r="P76" s="206">
        <v>1.53</v>
      </c>
      <c r="Q76" s="206">
        <v>10.029999999999999</v>
      </c>
      <c r="R76" s="206">
        <v>0.33</v>
      </c>
      <c r="S76" s="206">
        <v>0.41</v>
      </c>
      <c r="T76" s="206">
        <v>1.47</v>
      </c>
      <c r="U76" s="206">
        <v>1.81</v>
      </c>
      <c r="V76" s="206">
        <v>3.06</v>
      </c>
      <c r="W76" s="206">
        <v>0.71</v>
      </c>
      <c r="X76" s="206">
        <v>2.27</v>
      </c>
      <c r="Y76" s="206">
        <v>0</v>
      </c>
      <c r="Z76" s="206">
        <v>4.28</v>
      </c>
      <c r="AA76" s="206">
        <v>1.39</v>
      </c>
      <c r="AB76" s="206">
        <v>0</v>
      </c>
      <c r="AC76" s="206">
        <v>21.97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-29.27</v>
      </c>
      <c r="AL76" s="206">
        <v>0</v>
      </c>
      <c r="AM76" s="206">
        <v>0</v>
      </c>
      <c r="AN76" s="206">
        <v>0</v>
      </c>
      <c r="AO76" s="206">
        <v>298.85000000000002</v>
      </c>
      <c r="AP76" s="206">
        <v>0</v>
      </c>
    </row>
    <row r="77" spans="1:42">
      <c r="A77" t="s">
        <v>119</v>
      </c>
      <c r="B77" s="206">
        <v>0</v>
      </c>
      <c r="C77" s="206">
        <v>13.28</v>
      </c>
      <c r="D77" s="206">
        <v>5.53</v>
      </c>
      <c r="E77" s="206">
        <v>0</v>
      </c>
      <c r="F77" s="206">
        <v>15.26</v>
      </c>
      <c r="G77" s="206">
        <v>15.6</v>
      </c>
      <c r="H77" s="206">
        <v>0</v>
      </c>
      <c r="I77" s="206">
        <v>16.7</v>
      </c>
      <c r="J77" s="206">
        <v>2.41</v>
      </c>
      <c r="K77" s="206">
        <v>8.9700000000000006</v>
      </c>
      <c r="L77" s="206">
        <v>9.42</v>
      </c>
      <c r="M77" s="206">
        <v>2.23</v>
      </c>
      <c r="N77" s="206">
        <v>1.82</v>
      </c>
      <c r="O77" s="206">
        <v>1.28</v>
      </c>
      <c r="P77" s="206">
        <v>1.53</v>
      </c>
      <c r="Q77" s="206">
        <v>10.029999999999999</v>
      </c>
      <c r="R77" s="206">
        <v>0.33</v>
      </c>
      <c r="S77" s="206">
        <v>0.41</v>
      </c>
      <c r="T77" s="206">
        <v>1.47</v>
      </c>
      <c r="U77" s="206">
        <v>1.81</v>
      </c>
      <c r="V77" s="206">
        <v>3.06</v>
      </c>
      <c r="W77" s="206">
        <v>0.71</v>
      </c>
      <c r="X77" s="206">
        <v>2.27</v>
      </c>
      <c r="Y77" s="206">
        <v>0</v>
      </c>
      <c r="Z77" s="206">
        <v>4.28</v>
      </c>
      <c r="AA77" s="206">
        <v>1.39</v>
      </c>
      <c r="AB77" s="206">
        <v>0</v>
      </c>
      <c r="AC77" s="206">
        <v>21.97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-50</v>
      </c>
      <c r="AL77" s="206">
        <v>0</v>
      </c>
      <c r="AM77" s="206">
        <v>0</v>
      </c>
      <c r="AN77" s="206">
        <v>0</v>
      </c>
      <c r="AO77" s="206">
        <v>298.85000000000002</v>
      </c>
      <c r="AP77" s="206">
        <v>0</v>
      </c>
    </row>
    <row r="78" spans="1:42">
      <c r="A78" t="s">
        <v>120</v>
      </c>
      <c r="B78" s="206">
        <v>0</v>
      </c>
      <c r="C78" s="206">
        <v>13.28</v>
      </c>
      <c r="D78" s="206">
        <v>5.53</v>
      </c>
      <c r="E78" s="206">
        <v>0</v>
      </c>
      <c r="F78" s="206">
        <v>15.26</v>
      </c>
      <c r="G78" s="206">
        <v>15.6</v>
      </c>
      <c r="H78" s="206">
        <v>0</v>
      </c>
      <c r="I78" s="206">
        <v>16.7</v>
      </c>
      <c r="J78" s="206">
        <v>2.41</v>
      </c>
      <c r="K78" s="206">
        <v>8.9700000000000006</v>
      </c>
      <c r="L78" s="206">
        <v>9.42</v>
      </c>
      <c r="M78" s="206">
        <v>2.23</v>
      </c>
      <c r="N78" s="206">
        <v>1.82</v>
      </c>
      <c r="O78" s="206">
        <v>1.28</v>
      </c>
      <c r="P78" s="206">
        <v>1.53</v>
      </c>
      <c r="Q78" s="206">
        <v>10.029999999999999</v>
      </c>
      <c r="R78" s="206">
        <v>0.33</v>
      </c>
      <c r="S78" s="206">
        <v>0.41</v>
      </c>
      <c r="T78" s="206">
        <v>1.47</v>
      </c>
      <c r="U78" s="206">
        <v>1.81</v>
      </c>
      <c r="V78" s="206">
        <v>3.06</v>
      </c>
      <c r="W78" s="206">
        <v>0.71</v>
      </c>
      <c r="X78" s="206">
        <v>2.27</v>
      </c>
      <c r="Y78" s="206">
        <v>0</v>
      </c>
      <c r="Z78" s="206">
        <v>4.28</v>
      </c>
      <c r="AA78" s="206">
        <v>1.39</v>
      </c>
      <c r="AB78" s="206">
        <v>0</v>
      </c>
      <c r="AC78" s="206">
        <v>21.97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-50</v>
      </c>
      <c r="AL78" s="206">
        <v>0</v>
      </c>
      <c r="AM78" s="206">
        <v>0</v>
      </c>
      <c r="AN78" s="206">
        <v>0</v>
      </c>
      <c r="AO78" s="206">
        <v>298.85000000000002</v>
      </c>
      <c r="AP78" s="206">
        <v>0</v>
      </c>
    </row>
    <row r="79" spans="1:42">
      <c r="A79" t="s">
        <v>121</v>
      </c>
      <c r="B79" s="206">
        <v>0</v>
      </c>
      <c r="C79" s="206">
        <v>13.28</v>
      </c>
      <c r="D79" s="206">
        <v>5.53</v>
      </c>
      <c r="E79" s="206">
        <v>0</v>
      </c>
      <c r="F79" s="206">
        <v>15.26</v>
      </c>
      <c r="G79" s="206">
        <v>15.6</v>
      </c>
      <c r="H79" s="206">
        <v>0</v>
      </c>
      <c r="I79" s="206">
        <v>16.7</v>
      </c>
      <c r="J79" s="206">
        <v>2.41</v>
      </c>
      <c r="K79" s="206">
        <v>8.9700000000000006</v>
      </c>
      <c r="L79" s="206">
        <v>9.42</v>
      </c>
      <c r="M79" s="206">
        <v>2.23</v>
      </c>
      <c r="N79" s="206">
        <v>1.82</v>
      </c>
      <c r="O79" s="206">
        <v>1.28</v>
      </c>
      <c r="P79" s="206">
        <v>0.95</v>
      </c>
      <c r="Q79" s="206">
        <v>10.029999999999999</v>
      </c>
      <c r="R79" s="206">
        <v>0.33</v>
      </c>
      <c r="S79" s="206">
        <v>0.41</v>
      </c>
      <c r="T79" s="206">
        <v>1.47</v>
      </c>
      <c r="U79" s="206">
        <v>1.81</v>
      </c>
      <c r="V79" s="206">
        <v>2.99</v>
      </c>
      <c r="W79" s="206">
        <v>0.71</v>
      </c>
      <c r="X79" s="206">
        <v>2.27</v>
      </c>
      <c r="Y79" s="206">
        <v>0</v>
      </c>
      <c r="Z79" s="206">
        <v>4.28</v>
      </c>
      <c r="AA79" s="206">
        <v>1.39</v>
      </c>
      <c r="AB79" s="206">
        <v>0</v>
      </c>
      <c r="AC79" s="206">
        <v>21.97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-48.46</v>
      </c>
      <c r="AL79" s="206">
        <v>0</v>
      </c>
      <c r="AM79" s="206">
        <v>0</v>
      </c>
      <c r="AN79" s="206">
        <v>0</v>
      </c>
      <c r="AO79" s="206">
        <v>298.85000000000002</v>
      </c>
      <c r="AP79" s="206">
        <v>0</v>
      </c>
    </row>
    <row r="80" spans="1:42">
      <c r="A80" t="s">
        <v>122</v>
      </c>
      <c r="B80" s="206">
        <v>0</v>
      </c>
      <c r="C80" s="206">
        <v>13.28</v>
      </c>
      <c r="D80" s="206">
        <v>5.53</v>
      </c>
      <c r="E80" s="206">
        <v>0</v>
      </c>
      <c r="F80" s="206">
        <v>15.26</v>
      </c>
      <c r="G80" s="206">
        <v>15.6</v>
      </c>
      <c r="H80" s="206">
        <v>0</v>
      </c>
      <c r="I80" s="206">
        <v>16.7</v>
      </c>
      <c r="J80" s="206">
        <v>2.41</v>
      </c>
      <c r="K80" s="206">
        <v>8.9700000000000006</v>
      </c>
      <c r="L80" s="206">
        <v>9.42</v>
      </c>
      <c r="M80" s="206">
        <v>2.23</v>
      </c>
      <c r="N80" s="206">
        <v>1.82</v>
      </c>
      <c r="O80" s="206">
        <v>1.28</v>
      </c>
      <c r="P80" s="206">
        <v>0.95</v>
      </c>
      <c r="Q80" s="206">
        <v>10.029999999999999</v>
      </c>
      <c r="R80" s="206">
        <v>0.33</v>
      </c>
      <c r="S80" s="206">
        <v>0.41</v>
      </c>
      <c r="T80" s="206">
        <v>1.47</v>
      </c>
      <c r="U80" s="206">
        <v>1.81</v>
      </c>
      <c r="V80" s="206">
        <v>2.99</v>
      </c>
      <c r="W80" s="206">
        <v>0.71</v>
      </c>
      <c r="X80" s="206">
        <v>2.27</v>
      </c>
      <c r="Y80" s="206">
        <v>0</v>
      </c>
      <c r="Z80" s="206">
        <v>4.28</v>
      </c>
      <c r="AA80" s="206">
        <v>1.39</v>
      </c>
      <c r="AB80" s="206">
        <v>0</v>
      </c>
      <c r="AC80" s="206">
        <v>21.97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-50</v>
      </c>
      <c r="AL80" s="206">
        <v>0</v>
      </c>
      <c r="AM80" s="206">
        <v>0</v>
      </c>
      <c r="AN80" s="206">
        <v>0</v>
      </c>
      <c r="AO80" s="206">
        <v>298.85000000000002</v>
      </c>
      <c r="AP80" s="206">
        <v>0</v>
      </c>
    </row>
    <row r="81" spans="1:42">
      <c r="A81" t="s">
        <v>123</v>
      </c>
      <c r="B81" s="206">
        <v>0</v>
      </c>
      <c r="C81" s="206">
        <v>11.67</v>
      </c>
      <c r="D81" s="206">
        <v>0</v>
      </c>
      <c r="E81" s="206">
        <v>0</v>
      </c>
      <c r="F81" s="206">
        <v>15.26</v>
      </c>
      <c r="G81" s="206">
        <v>15.6</v>
      </c>
      <c r="H81" s="206">
        <v>0</v>
      </c>
      <c r="I81" s="206">
        <v>16.7</v>
      </c>
      <c r="J81" s="206">
        <v>2.41</v>
      </c>
      <c r="K81" s="206">
        <v>8.9700000000000006</v>
      </c>
      <c r="L81" s="206">
        <v>9.42</v>
      </c>
      <c r="M81" s="206">
        <v>2.23</v>
      </c>
      <c r="N81" s="206">
        <v>1.82</v>
      </c>
      <c r="O81" s="206">
        <v>1.28</v>
      </c>
      <c r="P81" s="206">
        <v>0.95</v>
      </c>
      <c r="Q81" s="206">
        <v>10.029999999999999</v>
      </c>
      <c r="R81" s="206">
        <v>0.33</v>
      </c>
      <c r="S81" s="206">
        <v>0.41</v>
      </c>
      <c r="T81" s="206">
        <v>1.47</v>
      </c>
      <c r="U81" s="206">
        <v>1.81</v>
      </c>
      <c r="V81" s="206">
        <v>2.91</v>
      </c>
      <c r="W81" s="206">
        <v>0.71</v>
      </c>
      <c r="X81" s="206">
        <v>2.27</v>
      </c>
      <c r="Y81" s="206">
        <v>0</v>
      </c>
      <c r="Z81" s="206">
        <v>4.28</v>
      </c>
      <c r="AA81" s="206">
        <v>1.39</v>
      </c>
      <c r="AB81" s="206">
        <v>0</v>
      </c>
      <c r="AC81" s="206">
        <v>21.97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-50</v>
      </c>
      <c r="AL81" s="206">
        <v>0</v>
      </c>
      <c r="AM81" s="206">
        <v>0</v>
      </c>
      <c r="AN81" s="206">
        <v>0</v>
      </c>
      <c r="AO81" s="206">
        <v>298.85000000000002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15.26</v>
      </c>
      <c r="G82" s="206">
        <v>15.6</v>
      </c>
      <c r="H82" s="206">
        <v>0</v>
      </c>
      <c r="I82" s="206">
        <v>16.7</v>
      </c>
      <c r="J82" s="206">
        <v>2.41</v>
      </c>
      <c r="K82" s="206">
        <v>8.9700000000000006</v>
      </c>
      <c r="L82" s="206">
        <v>9.42</v>
      </c>
      <c r="M82" s="206">
        <v>2.23</v>
      </c>
      <c r="N82" s="206">
        <v>1.82</v>
      </c>
      <c r="O82" s="206">
        <v>1.28</v>
      </c>
      <c r="P82" s="206">
        <v>0.95</v>
      </c>
      <c r="Q82" s="206">
        <v>10.029999999999999</v>
      </c>
      <c r="R82" s="206">
        <v>0.33</v>
      </c>
      <c r="S82" s="206">
        <v>0.41</v>
      </c>
      <c r="T82" s="206">
        <v>1.47</v>
      </c>
      <c r="U82" s="206">
        <v>1.81</v>
      </c>
      <c r="V82" s="206">
        <v>2.78</v>
      </c>
      <c r="W82" s="206">
        <v>0.71</v>
      </c>
      <c r="X82" s="206">
        <v>2.27</v>
      </c>
      <c r="Y82" s="206">
        <v>0</v>
      </c>
      <c r="Z82" s="206">
        <v>4.28</v>
      </c>
      <c r="AA82" s="206">
        <v>1.39</v>
      </c>
      <c r="AB82" s="206">
        <v>0</v>
      </c>
      <c r="AC82" s="206">
        <v>21.32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-50</v>
      </c>
      <c r="AL82" s="206">
        <v>0</v>
      </c>
      <c r="AM82" s="206">
        <v>0</v>
      </c>
      <c r="AN82" s="206">
        <v>0</v>
      </c>
      <c r="AO82" s="206">
        <v>298.85000000000002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15.26</v>
      </c>
      <c r="G83" s="206">
        <v>15.6</v>
      </c>
      <c r="H83" s="206">
        <v>0</v>
      </c>
      <c r="I83" s="206">
        <v>16.7</v>
      </c>
      <c r="J83" s="206">
        <v>20.7</v>
      </c>
      <c r="K83" s="206">
        <v>8.9700000000000006</v>
      </c>
      <c r="L83" s="206">
        <v>9.42</v>
      </c>
      <c r="M83" s="206">
        <v>2.23</v>
      </c>
      <c r="N83" s="206">
        <v>1.82</v>
      </c>
      <c r="O83" s="206">
        <v>1.28</v>
      </c>
      <c r="P83" s="206">
        <v>0.95</v>
      </c>
      <c r="Q83" s="206">
        <v>10.029999999999999</v>
      </c>
      <c r="R83" s="206">
        <v>0.33</v>
      </c>
      <c r="S83" s="206">
        <v>0.41</v>
      </c>
      <c r="T83" s="206">
        <v>1.47</v>
      </c>
      <c r="U83" s="206">
        <v>1.81</v>
      </c>
      <c r="V83" s="206">
        <v>0.93</v>
      </c>
      <c r="W83" s="206">
        <v>0.71</v>
      </c>
      <c r="X83" s="206">
        <v>2.27</v>
      </c>
      <c r="Y83" s="206">
        <v>0</v>
      </c>
      <c r="Z83" s="206">
        <v>4.28</v>
      </c>
      <c r="AA83" s="206">
        <v>1.39</v>
      </c>
      <c r="AB83" s="206">
        <v>0</v>
      </c>
      <c r="AC83" s="206">
        <v>21.32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298.85000000000002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15.26</v>
      </c>
      <c r="G84" s="206">
        <v>15.6</v>
      </c>
      <c r="H84" s="206">
        <v>0</v>
      </c>
      <c r="I84" s="206">
        <v>16.7</v>
      </c>
      <c r="J84" s="206">
        <v>20.7</v>
      </c>
      <c r="K84" s="206">
        <v>8.9700000000000006</v>
      </c>
      <c r="L84" s="206">
        <v>9.42</v>
      </c>
      <c r="M84" s="206">
        <v>2.23</v>
      </c>
      <c r="N84" s="206">
        <v>1.82</v>
      </c>
      <c r="O84" s="206">
        <v>1.28</v>
      </c>
      <c r="P84" s="206">
        <v>0.95</v>
      </c>
      <c r="Q84" s="206">
        <v>10.029999999999999</v>
      </c>
      <c r="R84" s="206">
        <v>0.33</v>
      </c>
      <c r="S84" s="206">
        <v>0.41</v>
      </c>
      <c r="T84" s="206">
        <v>1.47</v>
      </c>
      <c r="U84" s="206">
        <v>1.81</v>
      </c>
      <c r="V84" s="206">
        <v>0.93</v>
      </c>
      <c r="W84" s="206">
        <v>0.71</v>
      </c>
      <c r="X84" s="206">
        <v>2.27</v>
      </c>
      <c r="Y84" s="206">
        <v>0</v>
      </c>
      <c r="Z84" s="206">
        <v>4.28</v>
      </c>
      <c r="AA84" s="206">
        <v>1.39</v>
      </c>
      <c r="AB84" s="206">
        <v>0</v>
      </c>
      <c r="AC84" s="206">
        <v>21.32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298.85000000000002</v>
      </c>
      <c r="AP84" s="206">
        <v>0</v>
      </c>
    </row>
    <row r="85" spans="1:42">
      <c r="A85" t="s">
        <v>127</v>
      </c>
      <c r="B85" s="206">
        <v>0</v>
      </c>
      <c r="C85" s="206">
        <v>9.2200000000000006</v>
      </c>
      <c r="D85" s="206">
        <v>0</v>
      </c>
      <c r="E85" s="206">
        <v>0</v>
      </c>
      <c r="F85" s="206">
        <v>15.26</v>
      </c>
      <c r="G85" s="206">
        <v>15.6</v>
      </c>
      <c r="H85" s="206">
        <v>0</v>
      </c>
      <c r="I85" s="206">
        <v>34.51</v>
      </c>
      <c r="J85" s="206">
        <v>0</v>
      </c>
      <c r="K85" s="206">
        <v>50.63</v>
      </c>
      <c r="L85" s="206">
        <v>9.42</v>
      </c>
      <c r="M85" s="206">
        <v>2.23</v>
      </c>
      <c r="N85" s="206">
        <v>1.82</v>
      </c>
      <c r="O85" s="206">
        <v>1.28</v>
      </c>
      <c r="P85" s="206">
        <v>0.95</v>
      </c>
      <c r="Q85" s="206">
        <v>10.029999999999999</v>
      </c>
      <c r="R85" s="206">
        <v>8.02</v>
      </c>
      <c r="S85" s="206">
        <v>9.7100000000000009</v>
      </c>
      <c r="T85" s="206">
        <v>1.47</v>
      </c>
      <c r="U85" s="206">
        <v>1.81</v>
      </c>
      <c r="V85" s="206">
        <v>0.81</v>
      </c>
      <c r="W85" s="206">
        <v>0.71</v>
      </c>
      <c r="X85" s="206">
        <v>2.27</v>
      </c>
      <c r="Y85" s="206">
        <v>0</v>
      </c>
      <c r="Z85" s="206">
        <v>4.28</v>
      </c>
      <c r="AA85" s="206">
        <v>1.39</v>
      </c>
      <c r="AB85" s="206">
        <v>0</v>
      </c>
      <c r="AC85" s="206">
        <v>21.32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298.85000000000002</v>
      </c>
      <c r="AP85" s="206">
        <v>0</v>
      </c>
    </row>
    <row r="86" spans="1:42">
      <c r="A86" t="s">
        <v>128</v>
      </c>
      <c r="B86" s="206">
        <v>0</v>
      </c>
      <c r="C86" s="206">
        <v>9.2200000000000006</v>
      </c>
      <c r="D86" s="206">
        <v>0</v>
      </c>
      <c r="E86" s="206">
        <v>0</v>
      </c>
      <c r="F86" s="206">
        <v>15.26</v>
      </c>
      <c r="G86" s="206">
        <v>15.6</v>
      </c>
      <c r="H86" s="206">
        <v>0</v>
      </c>
      <c r="I86" s="206">
        <v>34.51</v>
      </c>
      <c r="J86" s="206">
        <v>0</v>
      </c>
      <c r="K86" s="206">
        <v>50.63</v>
      </c>
      <c r="L86" s="206">
        <v>9.42</v>
      </c>
      <c r="M86" s="206">
        <v>2.23</v>
      </c>
      <c r="N86" s="206">
        <v>1.82</v>
      </c>
      <c r="O86" s="206">
        <v>1.28</v>
      </c>
      <c r="P86" s="206">
        <v>0.95</v>
      </c>
      <c r="Q86" s="206">
        <v>10.029999999999999</v>
      </c>
      <c r="R86" s="206">
        <v>8.02</v>
      </c>
      <c r="S86" s="206">
        <v>9.0299999999999994</v>
      </c>
      <c r="T86" s="206">
        <v>1.47</v>
      </c>
      <c r="U86" s="206">
        <v>1.81</v>
      </c>
      <c r="V86" s="206">
        <v>0.74</v>
      </c>
      <c r="W86" s="206">
        <v>0.71</v>
      </c>
      <c r="X86" s="206">
        <v>2.27</v>
      </c>
      <c r="Y86" s="206">
        <v>0</v>
      </c>
      <c r="Z86" s="206">
        <v>4.28</v>
      </c>
      <c r="AA86" s="206">
        <v>1.39</v>
      </c>
      <c r="AB86" s="206">
        <v>0</v>
      </c>
      <c r="AC86" s="206">
        <v>20.67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298.85000000000002</v>
      </c>
      <c r="AP86" s="206">
        <v>0</v>
      </c>
    </row>
    <row r="87" spans="1:42">
      <c r="A87" t="s">
        <v>129</v>
      </c>
      <c r="B87" s="206">
        <v>0</v>
      </c>
      <c r="C87" s="206">
        <v>9.2200000000000006</v>
      </c>
      <c r="D87" s="206">
        <v>0</v>
      </c>
      <c r="E87" s="206">
        <v>0</v>
      </c>
      <c r="F87" s="206">
        <v>30.86</v>
      </c>
      <c r="G87" s="206">
        <v>0</v>
      </c>
      <c r="H87" s="206">
        <v>0</v>
      </c>
      <c r="I87" s="206">
        <v>34.51</v>
      </c>
      <c r="J87" s="206">
        <v>0</v>
      </c>
      <c r="K87" s="206">
        <v>50.63</v>
      </c>
      <c r="L87" s="206">
        <v>9.42</v>
      </c>
      <c r="M87" s="206">
        <v>2.23</v>
      </c>
      <c r="N87" s="206">
        <v>1.82</v>
      </c>
      <c r="O87" s="206">
        <v>1.28</v>
      </c>
      <c r="P87" s="206">
        <v>0.95</v>
      </c>
      <c r="Q87" s="206">
        <v>10.029999999999999</v>
      </c>
      <c r="R87" s="206">
        <v>8.02</v>
      </c>
      <c r="S87" s="206">
        <v>9.7100000000000009</v>
      </c>
      <c r="T87" s="206">
        <v>1.47</v>
      </c>
      <c r="U87" s="206">
        <v>1.81</v>
      </c>
      <c r="V87" s="206">
        <v>0.68</v>
      </c>
      <c r="W87" s="206">
        <v>0.71</v>
      </c>
      <c r="X87" s="206">
        <v>2.27</v>
      </c>
      <c r="Y87" s="206">
        <v>0</v>
      </c>
      <c r="Z87" s="206">
        <v>4.28</v>
      </c>
      <c r="AA87" s="206">
        <v>1.39</v>
      </c>
      <c r="AB87" s="206">
        <v>0</v>
      </c>
      <c r="AC87" s="206">
        <v>20.67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298.85000000000002</v>
      </c>
      <c r="AP87" s="206">
        <v>0</v>
      </c>
    </row>
    <row r="88" spans="1:42">
      <c r="A88" t="s">
        <v>130</v>
      </c>
      <c r="B88" s="206">
        <v>0</v>
      </c>
      <c r="C88" s="206">
        <v>9.2200000000000006</v>
      </c>
      <c r="D88" s="206">
        <v>0</v>
      </c>
      <c r="E88" s="206">
        <v>0</v>
      </c>
      <c r="F88" s="206">
        <v>30.86</v>
      </c>
      <c r="G88" s="206">
        <v>0</v>
      </c>
      <c r="H88" s="206">
        <v>0</v>
      </c>
      <c r="I88" s="206">
        <v>34.51</v>
      </c>
      <c r="J88" s="206">
        <v>0</v>
      </c>
      <c r="K88" s="206">
        <v>50.63</v>
      </c>
      <c r="L88" s="206">
        <v>9.42</v>
      </c>
      <c r="M88" s="206">
        <v>2.23</v>
      </c>
      <c r="N88" s="206">
        <v>1.82</v>
      </c>
      <c r="O88" s="206">
        <v>1.28</v>
      </c>
      <c r="P88" s="206">
        <v>0.95</v>
      </c>
      <c r="Q88" s="206">
        <v>10.029999999999999</v>
      </c>
      <c r="R88" s="206">
        <v>8.02</v>
      </c>
      <c r="S88" s="206">
        <v>9.7100000000000009</v>
      </c>
      <c r="T88" s="206">
        <v>1.47</v>
      </c>
      <c r="U88" s="206">
        <v>1.81</v>
      </c>
      <c r="V88" s="206">
        <v>0.38</v>
      </c>
      <c r="W88" s="206">
        <v>0.71</v>
      </c>
      <c r="X88" s="206">
        <v>2.27</v>
      </c>
      <c r="Y88" s="206">
        <v>0</v>
      </c>
      <c r="Z88" s="206">
        <v>4.28</v>
      </c>
      <c r="AA88" s="206">
        <v>1.39</v>
      </c>
      <c r="AB88" s="206">
        <v>0</v>
      </c>
      <c r="AC88" s="206">
        <v>20.67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298.85000000000002</v>
      </c>
      <c r="AP88" s="206">
        <v>0</v>
      </c>
    </row>
    <row r="89" spans="1:42">
      <c r="A89" t="s">
        <v>131</v>
      </c>
      <c r="B89" s="206">
        <v>0</v>
      </c>
      <c r="C89" s="206">
        <v>9.2200000000000006</v>
      </c>
      <c r="D89" s="206">
        <v>0</v>
      </c>
      <c r="E89" s="206">
        <v>0</v>
      </c>
      <c r="F89" s="206">
        <v>30.86</v>
      </c>
      <c r="G89" s="206">
        <v>0</v>
      </c>
      <c r="H89" s="206">
        <v>0</v>
      </c>
      <c r="I89" s="206">
        <v>34.51</v>
      </c>
      <c r="J89" s="206">
        <v>0</v>
      </c>
      <c r="K89" s="206">
        <v>50.63</v>
      </c>
      <c r="L89" s="206">
        <v>9.42</v>
      </c>
      <c r="M89" s="206">
        <v>2.23</v>
      </c>
      <c r="N89" s="206">
        <v>1.82</v>
      </c>
      <c r="O89" s="206">
        <v>1.28</v>
      </c>
      <c r="P89" s="206">
        <v>0.95</v>
      </c>
      <c r="Q89" s="206">
        <v>10.029999999999999</v>
      </c>
      <c r="R89" s="206">
        <v>7.41</v>
      </c>
      <c r="S89" s="206">
        <v>8.34</v>
      </c>
      <c r="T89" s="206">
        <v>1.47</v>
      </c>
      <c r="U89" s="206">
        <v>1.81</v>
      </c>
      <c r="V89" s="206">
        <v>0.32</v>
      </c>
      <c r="W89" s="206">
        <v>0.71</v>
      </c>
      <c r="X89" s="206">
        <v>2.27</v>
      </c>
      <c r="Y89" s="206">
        <v>0</v>
      </c>
      <c r="Z89" s="206">
        <v>4.28</v>
      </c>
      <c r="AA89" s="206">
        <v>1.39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298.85000000000002</v>
      </c>
      <c r="AP89" s="206">
        <v>0</v>
      </c>
    </row>
    <row r="90" spans="1:42">
      <c r="A90" t="s">
        <v>132</v>
      </c>
      <c r="B90" s="206">
        <v>0</v>
      </c>
      <c r="C90" s="206">
        <v>9.2200000000000006</v>
      </c>
      <c r="D90" s="206">
        <v>0</v>
      </c>
      <c r="E90" s="206">
        <v>0</v>
      </c>
      <c r="F90" s="206">
        <v>30.86</v>
      </c>
      <c r="G90" s="206">
        <v>0</v>
      </c>
      <c r="H90" s="206">
        <v>0</v>
      </c>
      <c r="I90" s="206">
        <v>34.51</v>
      </c>
      <c r="J90" s="206">
        <v>0</v>
      </c>
      <c r="K90" s="206">
        <v>50.63</v>
      </c>
      <c r="L90" s="206">
        <v>9.42</v>
      </c>
      <c r="M90" s="206">
        <v>2.23</v>
      </c>
      <c r="N90" s="206">
        <v>1.82</v>
      </c>
      <c r="O90" s="206">
        <v>1.28</v>
      </c>
      <c r="P90" s="206">
        <v>0.95</v>
      </c>
      <c r="Q90" s="206">
        <v>10.029999999999999</v>
      </c>
      <c r="R90" s="206">
        <v>7.41</v>
      </c>
      <c r="S90" s="206">
        <v>8.34</v>
      </c>
      <c r="T90" s="206">
        <v>1.47</v>
      </c>
      <c r="U90" s="206">
        <v>1.81</v>
      </c>
      <c r="V90" s="206">
        <v>0.32</v>
      </c>
      <c r="W90" s="206">
        <v>0.71</v>
      </c>
      <c r="X90" s="206">
        <v>2.27</v>
      </c>
      <c r="Y90" s="206">
        <v>0</v>
      </c>
      <c r="Z90" s="206">
        <v>4.28</v>
      </c>
      <c r="AA90" s="206">
        <v>1.39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20.03</v>
      </c>
      <c r="AL90" s="206">
        <v>0</v>
      </c>
      <c r="AM90" s="206">
        <v>0</v>
      </c>
      <c r="AN90" s="206">
        <v>0</v>
      </c>
      <c r="AO90" s="206">
        <v>298.85000000000002</v>
      </c>
      <c r="AP90" s="206">
        <v>0</v>
      </c>
    </row>
    <row r="91" spans="1:42">
      <c r="A91" t="s">
        <v>133</v>
      </c>
      <c r="B91" s="206">
        <v>0</v>
      </c>
      <c r="C91" s="206">
        <v>9.2200000000000006</v>
      </c>
      <c r="D91" s="206">
        <v>0</v>
      </c>
      <c r="E91" s="206">
        <v>0</v>
      </c>
      <c r="F91" s="206">
        <v>30.86</v>
      </c>
      <c r="G91" s="206">
        <v>0</v>
      </c>
      <c r="H91" s="206">
        <v>0</v>
      </c>
      <c r="I91" s="206">
        <v>34.51</v>
      </c>
      <c r="J91" s="206">
        <v>0</v>
      </c>
      <c r="K91" s="206">
        <v>50.63</v>
      </c>
      <c r="L91" s="206">
        <v>9.42</v>
      </c>
      <c r="M91" s="206">
        <v>2.23</v>
      </c>
      <c r="N91" s="206">
        <v>1.82</v>
      </c>
      <c r="O91" s="206">
        <v>1.28</v>
      </c>
      <c r="P91" s="206">
        <v>1.21</v>
      </c>
      <c r="Q91" s="206">
        <v>10.029999999999999</v>
      </c>
      <c r="R91" s="206">
        <v>7.41</v>
      </c>
      <c r="S91" s="206">
        <v>8.34</v>
      </c>
      <c r="T91" s="206">
        <v>1.47</v>
      </c>
      <c r="U91" s="206">
        <v>1.81</v>
      </c>
      <c r="V91" s="206">
        <v>0.32</v>
      </c>
      <c r="W91" s="206">
        <v>0.71</v>
      </c>
      <c r="X91" s="206">
        <v>2.27</v>
      </c>
      <c r="Y91" s="206">
        <v>0</v>
      </c>
      <c r="Z91" s="206">
        <v>4.28</v>
      </c>
      <c r="AA91" s="206">
        <v>1.39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20.03</v>
      </c>
      <c r="AL91" s="206">
        <v>0</v>
      </c>
      <c r="AM91" s="206">
        <v>0</v>
      </c>
      <c r="AN91" s="206">
        <v>0</v>
      </c>
      <c r="AO91" s="206">
        <v>298.85000000000002</v>
      </c>
      <c r="AP91" s="206">
        <v>0</v>
      </c>
    </row>
    <row r="92" spans="1:42">
      <c r="A92" t="s">
        <v>134</v>
      </c>
      <c r="B92" s="206">
        <v>0</v>
      </c>
      <c r="C92" s="206">
        <v>9.2200000000000006</v>
      </c>
      <c r="D92" s="206">
        <v>0</v>
      </c>
      <c r="E92" s="206">
        <v>0</v>
      </c>
      <c r="F92" s="206">
        <v>30.86</v>
      </c>
      <c r="G92" s="206">
        <v>0</v>
      </c>
      <c r="H92" s="206">
        <v>0</v>
      </c>
      <c r="I92" s="206">
        <v>34.51</v>
      </c>
      <c r="J92" s="206">
        <v>0</v>
      </c>
      <c r="K92" s="206">
        <v>50.63</v>
      </c>
      <c r="L92" s="206">
        <v>9.42</v>
      </c>
      <c r="M92" s="206">
        <v>2.23</v>
      </c>
      <c r="N92" s="206">
        <v>1.82</v>
      </c>
      <c r="O92" s="206">
        <v>1.28</v>
      </c>
      <c r="P92" s="206">
        <v>1.21</v>
      </c>
      <c r="Q92" s="206">
        <v>10.029999999999999</v>
      </c>
      <c r="R92" s="206">
        <v>7.41</v>
      </c>
      <c r="S92" s="206">
        <v>8.34</v>
      </c>
      <c r="T92" s="206">
        <v>1.47</v>
      </c>
      <c r="U92" s="206">
        <v>1.81</v>
      </c>
      <c r="V92" s="206">
        <v>0.32</v>
      </c>
      <c r="W92" s="206">
        <v>0.71</v>
      </c>
      <c r="X92" s="206">
        <v>2.27</v>
      </c>
      <c r="Y92" s="206">
        <v>0</v>
      </c>
      <c r="Z92" s="206">
        <v>4.28</v>
      </c>
      <c r="AA92" s="206">
        <v>1.39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20.03</v>
      </c>
      <c r="AL92" s="206">
        <v>0</v>
      </c>
      <c r="AM92" s="206">
        <v>0</v>
      </c>
      <c r="AN92" s="206">
        <v>0</v>
      </c>
      <c r="AO92" s="206">
        <v>298.85000000000002</v>
      </c>
      <c r="AP92" s="206">
        <v>0</v>
      </c>
    </row>
    <row r="93" spans="1:42">
      <c r="A93" t="s">
        <v>135</v>
      </c>
      <c r="B93" s="206">
        <v>0</v>
      </c>
      <c r="C93" s="206">
        <v>9.2200000000000006</v>
      </c>
      <c r="D93" s="206">
        <v>0</v>
      </c>
      <c r="E93" s="206">
        <v>0</v>
      </c>
      <c r="F93" s="206">
        <v>30.86</v>
      </c>
      <c r="G93" s="206">
        <v>0</v>
      </c>
      <c r="H93" s="206">
        <v>0</v>
      </c>
      <c r="I93" s="206">
        <v>34.51</v>
      </c>
      <c r="J93" s="206">
        <v>0</v>
      </c>
      <c r="K93" s="206">
        <v>50.63</v>
      </c>
      <c r="L93" s="206">
        <v>9.42</v>
      </c>
      <c r="M93" s="206">
        <v>2.23</v>
      </c>
      <c r="N93" s="206">
        <v>1.82</v>
      </c>
      <c r="O93" s="206">
        <v>1.28</v>
      </c>
      <c r="P93" s="206">
        <v>1.21</v>
      </c>
      <c r="Q93" s="206">
        <v>10.029999999999999</v>
      </c>
      <c r="R93" s="206">
        <v>7.41</v>
      </c>
      <c r="S93" s="206">
        <v>8.58</v>
      </c>
      <c r="T93" s="206">
        <v>1.47</v>
      </c>
      <c r="U93" s="206">
        <v>1.81</v>
      </c>
      <c r="V93" s="206">
        <v>0.32</v>
      </c>
      <c r="W93" s="206">
        <v>0.71</v>
      </c>
      <c r="X93" s="206">
        <v>2.27</v>
      </c>
      <c r="Y93" s="206">
        <v>0</v>
      </c>
      <c r="Z93" s="206">
        <v>4.28</v>
      </c>
      <c r="AA93" s="206">
        <v>1.39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20.03</v>
      </c>
      <c r="AL93" s="206">
        <v>0</v>
      </c>
      <c r="AM93" s="206">
        <v>0</v>
      </c>
      <c r="AN93" s="206">
        <v>0</v>
      </c>
      <c r="AO93" s="206">
        <v>298.85000000000002</v>
      </c>
      <c r="AP93" s="206">
        <v>0</v>
      </c>
    </row>
    <row r="94" spans="1:42">
      <c r="A94" t="s">
        <v>136</v>
      </c>
      <c r="B94" s="206">
        <v>0</v>
      </c>
      <c r="C94" s="206">
        <v>9.2200000000000006</v>
      </c>
      <c r="D94" s="206">
        <v>0</v>
      </c>
      <c r="E94" s="206">
        <v>0</v>
      </c>
      <c r="F94" s="206">
        <v>30.86</v>
      </c>
      <c r="G94" s="206">
        <v>0</v>
      </c>
      <c r="H94" s="206">
        <v>0</v>
      </c>
      <c r="I94" s="206">
        <v>34.51</v>
      </c>
      <c r="J94" s="206">
        <v>0</v>
      </c>
      <c r="K94" s="206">
        <v>50.63</v>
      </c>
      <c r="L94" s="206">
        <v>9.42</v>
      </c>
      <c r="M94" s="206">
        <v>2.23</v>
      </c>
      <c r="N94" s="206">
        <v>1.82</v>
      </c>
      <c r="O94" s="206">
        <v>1.28</v>
      </c>
      <c r="P94" s="206">
        <v>1.21</v>
      </c>
      <c r="Q94" s="206">
        <v>10.029999999999999</v>
      </c>
      <c r="R94" s="206">
        <v>7.41</v>
      </c>
      <c r="S94" s="206">
        <v>8.34</v>
      </c>
      <c r="T94" s="206">
        <v>1.47</v>
      </c>
      <c r="U94" s="206">
        <v>1.81</v>
      </c>
      <c r="V94" s="206">
        <v>0.32</v>
      </c>
      <c r="W94" s="206">
        <v>0.71</v>
      </c>
      <c r="X94" s="206">
        <v>2.27</v>
      </c>
      <c r="Y94" s="206">
        <v>0</v>
      </c>
      <c r="Z94" s="206">
        <v>4.28</v>
      </c>
      <c r="AA94" s="206">
        <v>1.39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20.03</v>
      </c>
      <c r="AL94" s="206">
        <v>0</v>
      </c>
      <c r="AM94" s="206">
        <v>0</v>
      </c>
      <c r="AN94" s="206">
        <v>0</v>
      </c>
      <c r="AO94" s="206">
        <v>298.85000000000002</v>
      </c>
      <c r="AP94" s="206">
        <v>0</v>
      </c>
    </row>
    <row r="95" spans="1:42">
      <c r="A95" t="s">
        <v>137</v>
      </c>
      <c r="B95" s="206">
        <v>0</v>
      </c>
      <c r="C95" s="206">
        <v>9.2200000000000006</v>
      </c>
      <c r="D95" s="206">
        <v>0</v>
      </c>
      <c r="E95" s="206">
        <v>0</v>
      </c>
      <c r="F95" s="206">
        <v>30.86</v>
      </c>
      <c r="G95" s="206">
        <v>0</v>
      </c>
      <c r="H95" s="206">
        <v>0</v>
      </c>
      <c r="I95" s="206">
        <v>34.51</v>
      </c>
      <c r="J95" s="206">
        <v>0</v>
      </c>
      <c r="K95" s="206">
        <v>50.63</v>
      </c>
      <c r="L95" s="206">
        <v>9.42</v>
      </c>
      <c r="M95" s="206">
        <v>2.23</v>
      </c>
      <c r="N95" s="206">
        <v>1.82</v>
      </c>
      <c r="O95" s="206">
        <v>1.28</v>
      </c>
      <c r="P95" s="206">
        <v>1.21</v>
      </c>
      <c r="Q95" s="206">
        <v>10.029999999999999</v>
      </c>
      <c r="R95" s="206">
        <v>7.41</v>
      </c>
      <c r="S95" s="206">
        <v>8</v>
      </c>
      <c r="T95" s="206">
        <v>1.47</v>
      </c>
      <c r="U95" s="206">
        <v>1.81</v>
      </c>
      <c r="V95" s="206">
        <v>0.32</v>
      </c>
      <c r="W95" s="206">
        <v>0.71</v>
      </c>
      <c r="X95" s="206">
        <v>2.27</v>
      </c>
      <c r="Y95" s="206">
        <v>0</v>
      </c>
      <c r="Z95" s="206">
        <v>4.28</v>
      </c>
      <c r="AA95" s="206">
        <v>1.39</v>
      </c>
      <c r="AB95" s="206">
        <v>0</v>
      </c>
      <c r="AC95" s="206">
        <v>20.67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20.03</v>
      </c>
      <c r="AL95" s="206">
        <v>0</v>
      </c>
      <c r="AM95" s="206">
        <v>0</v>
      </c>
      <c r="AN95" s="206">
        <v>0</v>
      </c>
      <c r="AO95" s="206">
        <v>298.85000000000002</v>
      </c>
      <c r="AP95" s="206">
        <v>0</v>
      </c>
    </row>
    <row r="96" spans="1:42">
      <c r="A96" t="s">
        <v>138</v>
      </c>
      <c r="B96" s="206">
        <v>0</v>
      </c>
      <c r="C96" s="206">
        <v>9.2200000000000006</v>
      </c>
      <c r="D96" s="206">
        <v>0</v>
      </c>
      <c r="E96" s="206">
        <v>0</v>
      </c>
      <c r="F96" s="206">
        <v>30.86</v>
      </c>
      <c r="G96" s="206">
        <v>0</v>
      </c>
      <c r="H96" s="206">
        <v>0</v>
      </c>
      <c r="I96" s="206">
        <v>34.51</v>
      </c>
      <c r="J96" s="206">
        <v>0</v>
      </c>
      <c r="K96" s="206">
        <v>50.63</v>
      </c>
      <c r="L96" s="206">
        <v>9.42</v>
      </c>
      <c r="M96" s="206">
        <v>2.23</v>
      </c>
      <c r="N96" s="206">
        <v>1.82</v>
      </c>
      <c r="O96" s="206">
        <v>1.28</v>
      </c>
      <c r="P96" s="206">
        <v>1.21</v>
      </c>
      <c r="Q96" s="206">
        <v>10.029999999999999</v>
      </c>
      <c r="R96" s="206">
        <v>7.41</v>
      </c>
      <c r="S96" s="206">
        <v>8</v>
      </c>
      <c r="T96" s="206">
        <v>1.47</v>
      </c>
      <c r="U96" s="206">
        <v>1.81</v>
      </c>
      <c r="V96" s="206">
        <v>0.32</v>
      </c>
      <c r="W96" s="206">
        <v>0.71</v>
      </c>
      <c r="X96" s="206">
        <v>2.27</v>
      </c>
      <c r="Y96" s="206">
        <v>0</v>
      </c>
      <c r="Z96" s="206">
        <v>4.28</v>
      </c>
      <c r="AA96" s="206">
        <v>1.39</v>
      </c>
      <c r="AB96" s="206">
        <v>0</v>
      </c>
      <c r="AC96" s="206">
        <v>20.67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20.03</v>
      </c>
      <c r="AL96" s="206">
        <v>0</v>
      </c>
      <c r="AM96" s="206">
        <v>0</v>
      </c>
      <c r="AN96" s="206">
        <v>0</v>
      </c>
      <c r="AO96" s="206">
        <v>298.85000000000002</v>
      </c>
      <c r="AP96" s="206">
        <v>0</v>
      </c>
    </row>
    <row r="97" spans="1:42">
      <c r="A97" t="s">
        <v>139</v>
      </c>
      <c r="B97" s="206">
        <v>0</v>
      </c>
      <c r="C97" s="206">
        <v>9.2200000000000006</v>
      </c>
      <c r="D97" s="206">
        <v>0</v>
      </c>
      <c r="E97" s="206">
        <v>0</v>
      </c>
      <c r="F97" s="206">
        <v>30.86</v>
      </c>
      <c r="G97" s="206">
        <v>0</v>
      </c>
      <c r="H97" s="206">
        <v>0</v>
      </c>
      <c r="I97" s="206">
        <v>34.51</v>
      </c>
      <c r="J97" s="206">
        <v>0</v>
      </c>
      <c r="K97" s="206">
        <v>50.63</v>
      </c>
      <c r="L97" s="206">
        <v>9.42</v>
      </c>
      <c r="M97" s="206">
        <v>2.23</v>
      </c>
      <c r="N97" s="206">
        <v>1.82</v>
      </c>
      <c r="O97" s="206">
        <v>1.28</v>
      </c>
      <c r="P97" s="206">
        <v>1.21</v>
      </c>
      <c r="Q97" s="206">
        <v>10.029999999999999</v>
      </c>
      <c r="R97" s="206">
        <v>7.41</v>
      </c>
      <c r="S97" s="206">
        <v>8</v>
      </c>
      <c r="T97" s="206">
        <v>1.47</v>
      </c>
      <c r="U97" s="206">
        <v>1.81</v>
      </c>
      <c r="V97" s="206">
        <v>0.32</v>
      </c>
      <c r="W97" s="206">
        <v>0.71</v>
      </c>
      <c r="X97" s="206">
        <v>2.27</v>
      </c>
      <c r="Y97" s="206">
        <v>0</v>
      </c>
      <c r="Z97" s="206">
        <v>4.28</v>
      </c>
      <c r="AA97" s="206">
        <v>1.39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20.03</v>
      </c>
      <c r="AL97" s="206">
        <v>0</v>
      </c>
      <c r="AM97" s="206">
        <v>0</v>
      </c>
      <c r="AN97" s="206">
        <v>0</v>
      </c>
      <c r="AO97" s="206">
        <v>298.85000000000002</v>
      </c>
      <c r="AP97" s="206">
        <v>0</v>
      </c>
    </row>
    <row r="98" spans="1:42">
      <c r="A98" t="s">
        <v>140</v>
      </c>
      <c r="B98" s="206">
        <v>0</v>
      </c>
      <c r="C98" s="206">
        <v>9.2200000000000006</v>
      </c>
      <c r="D98" s="206">
        <v>0</v>
      </c>
      <c r="E98" s="206">
        <v>0</v>
      </c>
      <c r="F98" s="206">
        <v>30.86</v>
      </c>
      <c r="G98" s="206">
        <v>0</v>
      </c>
      <c r="H98" s="206">
        <v>0</v>
      </c>
      <c r="I98" s="206">
        <v>34.51</v>
      </c>
      <c r="J98" s="206">
        <v>0</v>
      </c>
      <c r="K98" s="206">
        <v>50.63</v>
      </c>
      <c r="L98" s="206">
        <v>9.42</v>
      </c>
      <c r="M98" s="206">
        <v>2.23</v>
      </c>
      <c r="N98" s="206">
        <v>1.82</v>
      </c>
      <c r="O98" s="206">
        <v>1.28</v>
      </c>
      <c r="P98" s="206">
        <v>1.21</v>
      </c>
      <c r="Q98" s="206">
        <v>10.029999999999999</v>
      </c>
      <c r="R98" s="206">
        <v>7.41</v>
      </c>
      <c r="S98" s="206">
        <v>8</v>
      </c>
      <c r="T98" s="206">
        <v>1.47</v>
      </c>
      <c r="U98" s="206">
        <v>1.81</v>
      </c>
      <c r="V98" s="206">
        <v>0.32</v>
      </c>
      <c r="W98" s="206">
        <v>0.71</v>
      </c>
      <c r="X98" s="206">
        <v>2.27</v>
      </c>
      <c r="Y98" s="206">
        <v>0</v>
      </c>
      <c r="Z98" s="206">
        <v>4.28</v>
      </c>
      <c r="AA98" s="206">
        <v>1.39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20.03</v>
      </c>
      <c r="AL98" s="206">
        <v>0</v>
      </c>
      <c r="AM98" s="206">
        <v>0</v>
      </c>
      <c r="AN98" s="206">
        <v>0</v>
      </c>
      <c r="AO98" s="206">
        <v>298.85000000000002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0.31785750000000035</v>
      </c>
      <c r="D99">
        <f t="shared" si="0"/>
        <v>8.4444999999999951E-2</v>
      </c>
      <c r="E99">
        <f t="shared" si="0"/>
        <v>0</v>
      </c>
      <c r="F99">
        <f t="shared" si="0"/>
        <v>0.50663999999999965</v>
      </c>
      <c r="G99">
        <f t="shared" si="0"/>
        <v>0.23400000000000024</v>
      </c>
      <c r="H99">
        <f t="shared" si="0"/>
        <v>0</v>
      </c>
      <c r="I99">
        <f t="shared" si="0"/>
        <v>0.83304500000000015</v>
      </c>
      <c r="J99">
        <f t="shared" si="0"/>
        <v>5.8549999999999942E-2</v>
      </c>
      <c r="K99">
        <f t="shared" si="0"/>
        <v>0.83677749999999973</v>
      </c>
      <c r="L99">
        <f t="shared" si="0"/>
        <v>0.22607999999999964</v>
      </c>
      <c r="M99">
        <f t="shared" si="0"/>
        <v>5.3519999999999915E-2</v>
      </c>
      <c r="N99">
        <f t="shared" si="0"/>
        <v>4.3679999999999899E-2</v>
      </c>
      <c r="O99">
        <f t="shared" si="0"/>
        <v>3.0720000000000022E-2</v>
      </c>
      <c r="P99">
        <f t="shared" si="0"/>
        <v>2.9767500000000009E-2</v>
      </c>
      <c r="Q99">
        <f t="shared" si="0"/>
        <v>0.24071999999999952</v>
      </c>
      <c r="R99">
        <f t="shared" si="0"/>
        <v>0.1295975</v>
      </c>
      <c r="S99">
        <f t="shared" si="0"/>
        <v>0.1467625000000001</v>
      </c>
      <c r="T99">
        <f t="shared" si="0"/>
        <v>3.5279999999999978E-2</v>
      </c>
      <c r="U99">
        <f t="shared" si="0"/>
        <v>4.3355000000000025E-2</v>
      </c>
      <c r="V99">
        <f t="shared" si="0"/>
        <v>4.4414999999999975E-2</v>
      </c>
      <c r="W99">
        <f t="shared" si="0"/>
        <v>1.7040000000000007E-2</v>
      </c>
      <c r="X99">
        <f t="shared" si="0"/>
        <v>7.4540000000000051E-2</v>
      </c>
      <c r="Y99">
        <f t="shared" si="0"/>
        <v>0</v>
      </c>
      <c r="Z99">
        <f t="shared" si="0"/>
        <v>0.10211999999999978</v>
      </c>
      <c r="AA99">
        <f t="shared" si="0"/>
        <v>3.3189999999999997E-2</v>
      </c>
      <c r="AB99">
        <f t="shared" si="0"/>
        <v>0</v>
      </c>
      <c r="AC99">
        <f t="shared" si="0"/>
        <v>0.51071000000000011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0.34734499999999963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7.135019999999991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10.93</v>
      </c>
      <c r="D3" s="206">
        <v>0</v>
      </c>
      <c r="E3" s="206">
        <v>0</v>
      </c>
      <c r="F3" s="206">
        <v>17.84</v>
      </c>
      <c r="G3" s="206">
        <v>0</v>
      </c>
      <c r="H3" s="206">
        <v>0</v>
      </c>
      <c r="I3" s="206">
        <v>22.18</v>
      </c>
      <c r="J3" s="206">
        <v>1.39</v>
      </c>
      <c r="K3" s="206">
        <v>43.92</v>
      </c>
      <c r="L3" s="206">
        <v>65.23</v>
      </c>
      <c r="M3" s="206">
        <v>0</v>
      </c>
      <c r="N3" s="206">
        <v>1.05</v>
      </c>
      <c r="O3" s="206">
        <v>0.88</v>
      </c>
      <c r="P3" s="206">
        <v>2.41</v>
      </c>
      <c r="Q3" s="206">
        <v>5.8</v>
      </c>
      <c r="R3" s="206">
        <v>2.38</v>
      </c>
      <c r="S3" s="206">
        <v>4.6900000000000004</v>
      </c>
      <c r="T3" s="206">
        <v>1.47</v>
      </c>
      <c r="U3" s="206">
        <v>9.59</v>
      </c>
      <c r="V3" s="206">
        <v>5.08</v>
      </c>
      <c r="W3" s="206">
        <v>0.41</v>
      </c>
      <c r="X3" s="206">
        <v>1.31</v>
      </c>
      <c r="Y3" s="206">
        <v>0</v>
      </c>
      <c r="Z3" s="206">
        <v>2.4700000000000002</v>
      </c>
      <c r="AA3" s="206">
        <v>13.26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172.8</v>
      </c>
      <c r="AP3" s="206">
        <v>0</v>
      </c>
    </row>
    <row r="4" spans="1:42">
      <c r="A4" t="s">
        <v>46</v>
      </c>
      <c r="B4" s="206">
        <v>0</v>
      </c>
      <c r="C4" s="206">
        <v>10.93</v>
      </c>
      <c r="D4" s="206">
        <v>0</v>
      </c>
      <c r="E4" s="206">
        <v>0</v>
      </c>
      <c r="F4" s="206">
        <v>17.84</v>
      </c>
      <c r="G4" s="206">
        <v>0</v>
      </c>
      <c r="H4" s="206">
        <v>0</v>
      </c>
      <c r="I4" s="206">
        <v>22.18</v>
      </c>
      <c r="J4" s="206">
        <v>1.39</v>
      </c>
      <c r="K4" s="206">
        <v>43.92</v>
      </c>
      <c r="L4" s="206">
        <v>65.23</v>
      </c>
      <c r="M4" s="206">
        <v>0</v>
      </c>
      <c r="N4" s="206">
        <v>1.05</v>
      </c>
      <c r="O4" s="206">
        <v>0.88</v>
      </c>
      <c r="P4" s="206">
        <v>2.41</v>
      </c>
      <c r="Q4" s="206">
        <v>5.8</v>
      </c>
      <c r="R4" s="206">
        <v>2.38</v>
      </c>
      <c r="S4" s="206">
        <v>4.6900000000000004</v>
      </c>
      <c r="T4" s="206">
        <v>1.47</v>
      </c>
      <c r="U4" s="206">
        <v>9.59</v>
      </c>
      <c r="V4" s="206">
        <v>5.27</v>
      </c>
      <c r="W4" s="206">
        <v>0.41</v>
      </c>
      <c r="X4" s="206">
        <v>1.31</v>
      </c>
      <c r="Y4" s="206">
        <v>0</v>
      </c>
      <c r="Z4" s="206">
        <v>2.4700000000000002</v>
      </c>
      <c r="AA4" s="206">
        <v>13.26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172.8</v>
      </c>
      <c r="AP4" s="206">
        <v>0</v>
      </c>
    </row>
    <row r="5" spans="1:42">
      <c r="A5" t="s">
        <v>47</v>
      </c>
      <c r="B5" s="206">
        <v>0</v>
      </c>
      <c r="C5" s="206">
        <v>10.93</v>
      </c>
      <c r="D5" s="206">
        <v>0</v>
      </c>
      <c r="E5" s="206">
        <v>0</v>
      </c>
      <c r="F5" s="206">
        <v>17.84</v>
      </c>
      <c r="G5" s="206">
        <v>0</v>
      </c>
      <c r="H5" s="206">
        <v>0</v>
      </c>
      <c r="I5" s="206">
        <v>22.18</v>
      </c>
      <c r="J5" s="206">
        <v>1.39</v>
      </c>
      <c r="K5" s="206">
        <v>43.92</v>
      </c>
      <c r="L5" s="206">
        <v>65.23</v>
      </c>
      <c r="M5" s="206">
        <v>0</v>
      </c>
      <c r="N5" s="206">
        <v>1.05</v>
      </c>
      <c r="O5" s="206">
        <v>0.88</v>
      </c>
      <c r="P5" s="206">
        <v>2.41</v>
      </c>
      <c r="Q5" s="206">
        <v>5.8</v>
      </c>
      <c r="R5" s="206">
        <v>2.38</v>
      </c>
      <c r="S5" s="206">
        <v>4.6900000000000004</v>
      </c>
      <c r="T5" s="206">
        <v>1.47</v>
      </c>
      <c r="U5" s="206">
        <v>9.59</v>
      </c>
      <c r="V5" s="206">
        <v>5.27</v>
      </c>
      <c r="W5" s="206">
        <v>0.41</v>
      </c>
      <c r="X5" s="206">
        <v>1.31</v>
      </c>
      <c r="Y5" s="206">
        <v>0</v>
      </c>
      <c r="Z5" s="206">
        <v>2.4700000000000002</v>
      </c>
      <c r="AA5" s="206">
        <v>13.26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172.8</v>
      </c>
      <c r="AP5" s="206">
        <v>0</v>
      </c>
    </row>
    <row r="6" spans="1:42">
      <c r="A6" t="s">
        <v>48</v>
      </c>
      <c r="B6" s="206">
        <v>0</v>
      </c>
      <c r="C6" s="206">
        <v>10.93</v>
      </c>
      <c r="D6" s="206">
        <v>0</v>
      </c>
      <c r="E6" s="206">
        <v>0</v>
      </c>
      <c r="F6" s="206">
        <v>17.84</v>
      </c>
      <c r="G6" s="206">
        <v>0</v>
      </c>
      <c r="H6" s="206">
        <v>0</v>
      </c>
      <c r="I6" s="206">
        <v>22.18</v>
      </c>
      <c r="J6" s="206">
        <v>1.39</v>
      </c>
      <c r="K6" s="206">
        <v>43.92</v>
      </c>
      <c r="L6" s="206">
        <v>65.23</v>
      </c>
      <c r="M6" s="206">
        <v>0</v>
      </c>
      <c r="N6" s="206">
        <v>1.05</v>
      </c>
      <c r="O6" s="206">
        <v>0.88</v>
      </c>
      <c r="P6" s="206">
        <v>2.41</v>
      </c>
      <c r="Q6" s="206">
        <v>5.8</v>
      </c>
      <c r="R6" s="206">
        <v>2.38</v>
      </c>
      <c r="S6" s="206">
        <v>4.6900000000000004</v>
      </c>
      <c r="T6" s="206">
        <v>1.47</v>
      </c>
      <c r="U6" s="206">
        <v>9.59</v>
      </c>
      <c r="V6" s="206">
        <v>5.27</v>
      </c>
      <c r="W6" s="206">
        <v>0.41</v>
      </c>
      <c r="X6" s="206">
        <v>1.31</v>
      </c>
      <c r="Y6" s="206">
        <v>0</v>
      </c>
      <c r="Z6" s="206">
        <v>2.4700000000000002</v>
      </c>
      <c r="AA6" s="206">
        <v>13.26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172.8</v>
      </c>
      <c r="AP6" s="206">
        <v>0</v>
      </c>
    </row>
    <row r="7" spans="1:42">
      <c r="A7" t="s">
        <v>49</v>
      </c>
      <c r="B7" s="206">
        <v>0</v>
      </c>
      <c r="C7" s="206">
        <v>10.93</v>
      </c>
      <c r="D7" s="206">
        <v>0</v>
      </c>
      <c r="E7" s="206">
        <v>0</v>
      </c>
      <c r="F7" s="206">
        <v>17.84</v>
      </c>
      <c r="G7" s="206">
        <v>0</v>
      </c>
      <c r="H7" s="206">
        <v>0</v>
      </c>
      <c r="I7" s="206">
        <v>22.18</v>
      </c>
      <c r="J7" s="206">
        <v>1.39</v>
      </c>
      <c r="K7" s="206">
        <v>43.92</v>
      </c>
      <c r="L7" s="206">
        <v>65.23</v>
      </c>
      <c r="M7" s="206">
        <v>0</v>
      </c>
      <c r="N7" s="206">
        <v>1.05</v>
      </c>
      <c r="O7" s="206">
        <v>0.88</v>
      </c>
      <c r="P7" s="206">
        <v>2.41</v>
      </c>
      <c r="Q7" s="206">
        <v>5.8</v>
      </c>
      <c r="R7" s="206">
        <v>2.38</v>
      </c>
      <c r="S7" s="206">
        <v>4.6900000000000004</v>
      </c>
      <c r="T7" s="206">
        <v>1.47</v>
      </c>
      <c r="U7" s="206">
        <v>9.59</v>
      </c>
      <c r="V7" s="206">
        <v>5.27</v>
      </c>
      <c r="W7" s="206">
        <v>0.41</v>
      </c>
      <c r="X7" s="206">
        <v>1.31</v>
      </c>
      <c r="Y7" s="206">
        <v>0</v>
      </c>
      <c r="Z7" s="206">
        <v>37.869999999999997</v>
      </c>
      <c r="AA7" s="206">
        <v>13.26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172.8</v>
      </c>
      <c r="AP7" s="206">
        <v>0</v>
      </c>
    </row>
    <row r="8" spans="1:42">
      <c r="A8" t="s">
        <v>50</v>
      </c>
      <c r="B8" s="206">
        <v>0</v>
      </c>
      <c r="C8" s="206">
        <v>10.93</v>
      </c>
      <c r="D8" s="206">
        <v>0</v>
      </c>
      <c r="E8" s="206">
        <v>0</v>
      </c>
      <c r="F8" s="206">
        <v>17.84</v>
      </c>
      <c r="G8" s="206">
        <v>0</v>
      </c>
      <c r="H8" s="206">
        <v>0</v>
      </c>
      <c r="I8" s="206">
        <v>22.18</v>
      </c>
      <c r="J8" s="206">
        <v>1.39</v>
      </c>
      <c r="K8" s="206">
        <v>43.92</v>
      </c>
      <c r="L8" s="206">
        <v>65.23</v>
      </c>
      <c r="M8" s="206">
        <v>0</v>
      </c>
      <c r="N8" s="206">
        <v>1.05</v>
      </c>
      <c r="O8" s="206">
        <v>0.88</v>
      </c>
      <c r="P8" s="206">
        <v>2.41</v>
      </c>
      <c r="Q8" s="206">
        <v>5.8</v>
      </c>
      <c r="R8" s="206">
        <v>2.38</v>
      </c>
      <c r="S8" s="206">
        <v>4.6900000000000004</v>
      </c>
      <c r="T8" s="206">
        <v>1.47</v>
      </c>
      <c r="U8" s="206">
        <v>9.59</v>
      </c>
      <c r="V8" s="206">
        <v>5.27</v>
      </c>
      <c r="W8" s="206">
        <v>0.41</v>
      </c>
      <c r="X8" s="206">
        <v>1.31</v>
      </c>
      <c r="Y8" s="206">
        <v>0</v>
      </c>
      <c r="Z8" s="206">
        <v>37.869999999999997</v>
      </c>
      <c r="AA8" s="206">
        <v>13.26</v>
      </c>
      <c r="AB8" s="206">
        <v>0</v>
      </c>
      <c r="AC8" s="206">
        <v>11.32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172.8</v>
      </c>
      <c r="AP8" s="206">
        <v>0</v>
      </c>
    </row>
    <row r="9" spans="1:42">
      <c r="A9" t="s">
        <v>51</v>
      </c>
      <c r="B9" s="206">
        <v>0</v>
      </c>
      <c r="C9" s="206">
        <v>10.93</v>
      </c>
      <c r="D9" s="206">
        <v>0</v>
      </c>
      <c r="E9" s="206">
        <v>0</v>
      </c>
      <c r="F9" s="206">
        <v>17.84</v>
      </c>
      <c r="G9" s="206">
        <v>0</v>
      </c>
      <c r="H9" s="206">
        <v>0</v>
      </c>
      <c r="I9" s="206">
        <v>22.18</v>
      </c>
      <c r="J9" s="206">
        <v>1.39</v>
      </c>
      <c r="K9" s="206">
        <v>43.92</v>
      </c>
      <c r="L9" s="206">
        <v>65.23</v>
      </c>
      <c r="M9" s="206">
        <v>0</v>
      </c>
      <c r="N9" s="206">
        <v>1.05</v>
      </c>
      <c r="O9" s="206">
        <v>0.88</v>
      </c>
      <c r="P9" s="206">
        <v>2.41</v>
      </c>
      <c r="Q9" s="206">
        <v>5.8</v>
      </c>
      <c r="R9" s="206">
        <v>2.38</v>
      </c>
      <c r="S9" s="206">
        <v>4.6900000000000004</v>
      </c>
      <c r="T9" s="206">
        <v>1.47</v>
      </c>
      <c r="U9" s="206">
        <v>9.59</v>
      </c>
      <c r="V9" s="206">
        <v>5.27</v>
      </c>
      <c r="W9" s="206">
        <v>0.41</v>
      </c>
      <c r="X9" s="206">
        <v>1.31</v>
      </c>
      <c r="Y9" s="206">
        <v>0</v>
      </c>
      <c r="Z9" s="206">
        <v>37.869999999999997</v>
      </c>
      <c r="AA9" s="206">
        <v>13.26</v>
      </c>
      <c r="AB9" s="206">
        <v>0</v>
      </c>
      <c r="AC9" s="206">
        <v>11.32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172.8</v>
      </c>
      <c r="AP9" s="206">
        <v>0</v>
      </c>
    </row>
    <row r="10" spans="1:42">
      <c r="A10" t="s">
        <v>52</v>
      </c>
      <c r="B10" s="206">
        <v>0</v>
      </c>
      <c r="C10" s="206">
        <v>10.93</v>
      </c>
      <c r="D10" s="206">
        <v>0</v>
      </c>
      <c r="E10" s="206">
        <v>0</v>
      </c>
      <c r="F10" s="206">
        <v>17.84</v>
      </c>
      <c r="G10" s="206">
        <v>0</v>
      </c>
      <c r="H10" s="206">
        <v>0</v>
      </c>
      <c r="I10" s="206">
        <v>22.18</v>
      </c>
      <c r="J10" s="206">
        <v>1.39</v>
      </c>
      <c r="K10" s="206">
        <v>43.92</v>
      </c>
      <c r="L10" s="206">
        <v>65.23</v>
      </c>
      <c r="M10" s="206">
        <v>0</v>
      </c>
      <c r="N10" s="206">
        <v>1.05</v>
      </c>
      <c r="O10" s="206">
        <v>0.88</v>
      </c>
      <c r="P10" s="206">
        <v>2.41</v>
      </c>
      <c r="Q10" s="206">
        <v>5.8</v>
      </c>
      <c r="R10" s="206">
        <v>2.38</v>
      </c>
      <c r="S10" s="206">
        <v>4.6900000000000004</v>
      </c>
      <c r="T10" s="206">
        <v>1.47</v>
      </c>
      <c r="U10" s="206">
        <v>9.59</v>
      </c>
      <c r="V10" s="206">
        <v>5.27</v>
      </c>
      <c r="W10" s="206">
        <v>0.41</v>
      </c>
      <c r="X10" s="206">
        <v>1.31</v>
      </c>
      <c r="Y10" s="206">
        <v>0</v>
      </c>
      <c r="Z10" s="206">
        <v>37.869999999999997</v>
      </c>
      <c r="AA10" s="206">
        <v>13.26</v>
      </c>
      <c r="AB10" s="206">
        <v>0</v>
      </c>
      <c r="AC10" s="206">
        <v>11.32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172.8</v>
      </c>
      <c r="AP10" s="206">
        <v>0</v>
      </c>
    </row>
    <row r="11" spans="1:42">
      <c r="A11" t="s">
        <v>53</v>
      </c>
      <c r="B11" s="206">
        <v>0</v>
      </c>
      <c r="C11" s="206">
        <v>10.93</v>
      </c>
      <c r="D11" s="206">
        <v>0</v>
      </c>
      <c r="E11" s="206">
        <v>0</v>
      </c>
      <c r="F11" s="206">
        <v>17.84</v>
      </c>
      <c r="G11" s="206">
        <v>0</v>
      </c>
      <c r="H11" s="206">
        <v>0</v>
      </c>
      <c r="I11" s="206">
        <v>22.18</v>
      </c>
      <c r="J11" s="206">
        <v>1.39</v>
      </c>
      <c r="K11" s="206">
        <v>43.92</v>
      </c>
      <c r="L11" s="206">
        <v>65.23</v>
      </c>
      <c r="M11" s="206">
        <v>0</v>
      </c>
      <c r="N11" s="206">
        <v>1.05</v>
      </c>
      <c r="O11" s="206">
        <v>0.88</v>
      </c>
      <c r="P11" s="206">
        <v>2.41</v>
      </c>
      <c r="Q11" s="206">
        <v>5.8</v>
      </c>
      <c r="R11" s="206">
        <v>2.38</v>
      </c>
      <c r="S11" s="206">
        <v>4.6900000000000004</v>
      </c>
      <c r="T11" s="206">
        <v>1.47</v>
      </c>
      <c r="U11" s="206">
        <v>9.59</v>
      </c>
      <c r="V11" s="206">
        <v>5.27</v>
      </c>
      <c r="W11" s="206">
        <v>0.41</v>
      </c>
      <c r="X11" s="206">
        <v>2.73</v>
      </c>
      <c r="Y11" s="206">
        <v>0</v>
      </c>
      <c r="Z11" s="206">
        <v>37.869999999999997</v>
      </c>
      <c r="AA11" s="206">
        <v>13.26</v>
      </c>
      <c r="AB11" s="206">
        <v>0</v>
      </c>
      <c r="AC11" s="206">
        <v>11.32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172.8</v>
      </c>
      <c r="AP11" s="206">
        <v>0</v>
      </c>
    </row>
    <row r="12" spans="1:42">
      <c r="A12" t="s">
        <v>54</v>
      </c>
      <c r="B12" s="206">
        <v>0</v>
      </c>
      <c r="C12" s="206">
        <v>10.93</v>
      </c>
      <c r="D12" s="206">
        <v>0</v>
      </c>
      <c r="E12" s="206">
        <v>0</v>
      </c>
      <c r="F12" s="206">
        <v>17.84</v>
      </c>
      <c r="G12" s="206">
        <v>0</v>
      </c>
      <c r="H12" s="206">
        <v>0</v>
      </c>
      <c r="I12" s="206">
        <v>22.18</v>
      </c>
      <c r="J12" s="206">
        <v>1.39</v>
      </c>
      <c r="K12" s="206">
        <v>43.92</v>
      </c>
      <c r="L12" s="206">
        <v>65.23</v>
      </c>
      <c r="M12" s="206">
        <v>0</v>
      </c>
      <c r="N12" s="206">
        <v>1.05</v>
      </c>
      <c r="O12" s="206">
        <v>0.88</v>
      </c>
      <c r="P12" s="206">
        <v>2.41</v>
      </c>
      <c r="Q12" s="206">
        <v>5.8</v>
      </c>
      <c r="R12" s="206">
        <v>2.38</v>
      </c>
      <c r="S12" s="206">
        <v>4.6900000000000004</v>
      </c>
      <c r="T12" s="206">
        <v>1.47</v>
      </c>
      <c r="U12" s="206">
        <v>9.59</v>
      </c>
      <c r="V12" s="206">
        <v>5.27</v>
      </c>
      <c r="W12" s="206">
        <v>0.41</v>
      </c>
      <c r="X12" s="206">
        <v>2.73</v>
      </c>
      <c r="Y12" s="206">
        <v>0</v>
      </c>
      <c r="Z12" s="206">
        <v>37.869999999999997</v>
      </c>
      <c r="AA12" s="206">
        <v>13.26</v>
      </c>
      <c r="AB12" s="206">
        <v>0</v>
      </c>
      <c r="AC12" s="206">
        <v>11.32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172.8</v>
      </c>
      <c r="AP12" s="206">
        <v>0</v>
      </c>
    </row>
    <row r="13" spans="1:42">
      <c r="A13" t="s">
        <v>55</v>
      </c>
      <c r="B13" s="206">
        <v>0</v>
      </c>
      <c r="C13" s="206">
        <v>10.93</v>
      </c>
      <c r="D13" s="206">
        <v>0</v>
      </c>
      <c r="E13" s="206">
        <v>0</v>
      </c>
      <c r="F13" s="206">
        <v>17.84</v>
      </c>
      <c r="G13" s="206">
        <v>0</v>
      </c>
      <c r="H13" s="206">
        <v>0</v>
      </c>
      <c r="I13" s="206">
        <v>22.18</v>
      </c>
      <c r="J13" s="206">
        <v>1.39</v>
      </c>
      <c r="K13" s="206">
        <v>43.92</v>
      </c>
      <c r="L13" s="206">
        <v>65.23</v>
      </c>
      <c r="M13" s="206">
        <v>0</v>
      </c>
      <c r="N13" s="206">
        <v>1.05</v>
      </c>
      <c r="O13" s="206">
        <v>0.88</v>
      </c>
      <c r="P13" s="206">
        <v>2.41</v>
      </c>
      <c r="Q13" s="206">
        <v>5.8</v>
      </c>
      <c r="R13" s="206">
        <v>2.38</v>
      </c>
      <c r="S13" s="206">
        <v>3.48</v>
      </c>
      <c r="T13" s="206">
        <v>1.47</v>
      </c>
      <c r="U13" s="206">
        <v>9.59</v>
      </c>
      <c r="V13" s="206">
        <v>5.27</v>
      </c>
      <c r="W13" s="206">
        <v>0.41</v>
      </c>
      <c r="X13" s="206">
        <v>2.73</v>
      </c>
      <c r="Y13" s="206">
        <v>0</v>
      </c>
      <c r="Z13" s="206">
        <v>37.869999999999997</v>
      </c>
      <c r="AA13" s="206">
        <v>13.26</v>
      </c>
      <c r="AB13" s="206">
        <v>0</v>
      </c>
      <c r="AC13" s="206">
        <v>11.32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172.8</v>
      </c>
      <c r="AP13" s="206">
        <v>0</v>
      </c>
    </row>
    <row r="14" spans="1:42">
      <c r="A14" t="s">
        <v>56</v>
      </c>
      <c r="B14" s="206">
        <v>0</v>
      </c>
      <c r="C14" s="206">
        <v>10.93</v>
      </c>
      <c r="D14" s="206">
        <v>0</v>
      </c>
      <c r="E14" s="206">
        <v>0</v>
      </c>
      <c r="F14" s="206">
        <v>17.84</v>
      </c>
      <c r="G14" s="206">
        <v>0</v>
      </c>
      <c r="H14" s="206">
        <v>0</v>
      </c>
      <c r="I14" s="206">
        <v>22.18</v>
      </c>
      <c r="J14" s="206">
        <v>1.39</v>
      </c>
      <c r="K14" s="206">
        <v>43.92</v>
      </c>
      <c r="L14" s="206">
        <v>65.23</v>
      </c>
      <c r="M14" s="206">
        <v>0</v>
      </c>
      <c r="N14" s="206">
        <v>1.05</v>
      </c>
      <c r="O14" s="206">
        <v>0.88</v>
      </c>
      <c r="P14" s="206">
        <v>2.41</v>
      </c>
      <c r="Q14" s="206">
        <v>5.8</v>
      </c>
      <c r="R14" s="206">
        <v>2.38</v>
      </c>
      <c r="S14" s="206">
        <v>3.48</v>
      </c>
      <c r="T14" s="206">
        <v>1.47</v>
      </c>
      <c r="U14" s="206">
        <v>9.59</v>
      </c>
      <c r="V14" s="206">
        <v>5.27</v>
      </c>
      <c r="W14" s="206">
        <v>0.41</v>
      </c>
      <c r="X14" s="206">
        <v>2.73</v>
      </c>
      <c r="Y14" s="206">
        <v>0</v>
      </c>
      <c r="Z14" s="206">
        <v>37.869999999999997</v>
      </c>
      <c r="AA14" s="206">
        <v>13.26</v>
      </c>
      <c r="AB14" s="206">
        <v>0</v>
      </c>
      <c r="AC14" s="206">
        <v>11.32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172.8</v>
      </c>
      <c r="AP14" s="206">
        <v>0</v>
      </c>
    </row>
    <row r="15" spans="1:42">
      <c r="A15" t="s">
        <v>57</v>
      </c>
      <c r="B15" s="206">
        <v>0</v>
      </c>
      <c r="C15" s="206">
        <v>10.93</v>
      </c>
      <c r="D15" s="206">
        <v>0</v>
      </c>
      <c r="E15" s="206">
        <v>0</v>
      </c>
      <c r="F15" s="206">
        <v>17.84</v>
      </c>
      <c r="G15" s="206">
        <v>0</v>
      </c>
      <c r="H15" s="206">
        <v>0</v>
      </c>
      <c r="I15" s="206">
        <v>22.18</v>
      </c>
      <c r="J15" s="206">
        <v>1.39</v>
      </c>
      <c r="K15" s="206">
        <v>42.75</v>
      </c>
      <c r="L15" s="206">
        <v>65.23</v>
      </c>
      <c r="M15" s="206">
        <v>0</v>
      </c>
      <c r="N15" s="206">
        <v>1.05</v>
      </c>
      <c r="O15" s="206">
        <v>0.88</v>
      </c>
      <c r="P15" s="206">
        <v>2.41</v>
      </c>
      <c r="Q15" s="206">
        <v>5.8</v>
      </c>
      <c r="R15" s="206">
        <v>2.38</v>
      </c>
      <c r="S15" s="206">
        <v>3.87</v>
      </c>
      <c r="T15" s="206">
        <v>1.47</v>
      </c>
      <c r="U15" s="206">
        <v>9.59</v>
      </c>
      <c r="V15" s="206">
        <v>5.27</v>
      </c>
      <c r="W15" s="206">
        <v>0.41</v>
      </c>
      <c r="X15" s="206">
        <v>2.73</v>
      </c>
      <c r="Y15" s="206">
        <v>0</v>
      </c>
      <c r="Z15" s="206">
        <v>37.869999999999997</v>
      </c>
      <c r="AA15" s="206">
        <v>13.26</v>
      </c>
      <c r="AB15" s="206">
        <v>0</v>
      </c>
      <c r="AC15" s="206">
        <v>11.32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172.8</v>
      </c>
      <c r="AP15" s="206">
        <v>0</v>
      </c>
    </row>
    <row r="16" spans="1:42">
      <c r="A16" t="s">
        <v>58</v>
      </c>
      <c r="B16" s="206">
        <v>0</v>
      </c>
      <c r="C16" s="206">
        <v>10.93</v>
      </c>
      <c r="D16" s="206">
        <v>0</v>
      </c>
      <c r="E16" s="206">
        <v>0</v>
      </c>
      <c r="F16" s="206">
        <v>17.84</v>
      </c>
      <c r="G16" s="206">
        <v>0</v>
      </c>
      <c r="H16" s="206">
        <v>0</v>
      </c>
      <c r="I16" s="206">
        <v>22.18</v>
      </c>
      <c r="J16" s="206">
        <v>1.39</v>
      </c>
      <c r="K16" s="206">
        <v>42.75</v>
      </c>
      <c r="L16" s="206">
        <v>65.23</v>
      </c>
      <c r="M16" s="206">
        <v>0</v>
      </c>
      <c r="N16" s="206">
        <v>1.05</v>
      </c>
      <c r="O16" s="206">
        <v>0.88</v>
      </c>
      <c r="P16" s="206">
        <v>2.41</v>
      </c>
      <c r="Q16" s="206">
        <v>5.8</v>
      </c>
      <c r="R16" s="206">
        <v>2.38</v>
      </c>
      <c r="S16" s="206">
        <v>3.87</v>
      </c>
      <c r="T16" s="206">
        <v>1.47</v>
      </c>
      <c r="U16" s="206">
        <v>9.59</v>
      </c>
      <c r="V16" s="206">
        <v>5.27</v>
      </c>
      <c r="W16" s="206">
        <v>0.41</v>
      </c>
      <c r="X16" s="206">
        <v>2.73</v>
      </c>
      <c r="Y16" s="206">
        <v>0</v>
      </c>
      <c r="Z16" s="206">
        <v>37.869999999999997</v>
      </c>
      <c r="AA16" s="206">
        <v>13.26</v>
      </c>
      <c r="AB16" s="206">
        <v>0</v>
      </c>
      <c r="AC16" s="206">
        <v>11.32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172.8</v>
      </c>
      <c r="AP16" s="206">
        <v>0</v>
      </c>
    </row>
    <row r="17" spans="1:42">
      <c r="A17" t="s">
        <v>59</v>
      </c>
      <c r="B17" s="206">
        <v>0</v>
      </c>
      <c r="C17" s="206">
        <v>10.93</v>
      </c>
      <c r="D17" s="206">
        <v>0</v>
      </c>
      <c r="E17" s="206">
        <v>0</v>
      </c>
      <c r="F17" s="206">
        <v>17.84</v>
      </c>
      <c r="G17" s="206">
        <v>0</v>
      </c>
      <c r="H17" s="206">
        <v>0</v>
      </c>
      <c r="I17" s="206">
        <v>22.18</v>
      </c>
      <c r="J17" s="206">
        <v>1.39</v>
      </c>
      <c r="K17" s="206">
        <v>43.92</v>
      </c>
      <c r="L17" s="206">
        <v>65.23</v>
      </c>
      <c r="M17" s="206">
        <v>0</v>
      </c>
      <c r="N17" s="206">
        <v>1.05</v>
      </c>
      <c r="O17" s="206">
        <v>0.88</v>
      </c>
      <c r="P17" s="206">
        <v>2.41</v>
      </c>
      <c r="Q17" s="206">
        <v>5.8</v>
      </c>
      <c r="R17" s="206">
        <v>2.48</v>
      </c>
      <c r="S17" s="206">
        <v>4.7</v>
      </c>
      <c r="T17" s="206">
        <v>1.47</v>
      </c>
      <c r="U17" s="206">
        <v>9.59</v>
      </c>
      <c r="V17" s="206">
        <v>5.27</v>
      </c>
      <c r="W17" s="206">
        <v>0.41</v>
      </c>
      <c r="X17" s="206">
        <v>2.73</v>
      </c>
      <c r="Y17" s="206">
        <v>0</v>
      </c>
      <c r="Z17" s="206">
        <v>37.869999999999997</v>
      </c>
      <c r="AA17" s="206">
        <v>13.26</v>
      </c>
      <c r="AB17" s="206">
        <v>0</v>
      </c>
      <c r="AC17" s="206">
        <v>11.32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172.8</v>
      </c>
      <c r="AP17" s="206">
        <v>0</v>
      </c>
    </row>
    <row r="18" spans="1:42">
      <c r="A18" t="s">
        <v>60</v>
      </c>
      <c r="B18" s="206">
        <v>0</v>
      </c>
      <c r="C18" s="206">
        <v>10.93</v>
      </c>
      <c r="D18" s="206">
        <v>0</v>
      </c>
      <c r="E18" s="206">
        <v>0</v>
      </c>
      <c r="F18" s="206">
        <v>17.84</v>
      </c>
      <c r="G18" s="206">
        <v>0</v>
      </c>
      <c r="H18" s="206">
        <v>0</v>
      </c>
      <c r="I18" s="206">
        <v>22.18</v>
      </c>
      <c r="J18" s="206">
        <v>1.39</v>
      </c>
      <c r="K18" s="206">
        <v>43.92</v>
      </c>
      <c r="L18" s="206">
        <v>65.23</v>
      </c>
      <c r="M18" s="206">
        <v>0</v>
      </c>
      <c r="N18" s="206">
        <v>1.05</v>
      </c>
      <c r="O18" s="206">
        <v>0.88</v>
      </c>
      <c r="P18" s="206">
        <v>2.41</v>
      </c>
      <c r="Q18" s="206">
        <v>5.8</v>
      </c>
      <c r="R18" s="206">
        <v>2.48</v>
      </c>
      <c r="S18" s="206">
        <v>4.7</v>
      </c>
      <c r="T18" s="206">
        <v>1.47</v>
      </c>
      <c r="U18" s="206">
        <v>9.59</v>
      </c>
      <c r="V18" s="206">
        <v>5.27</v>
      </c>
      <c r="W18" s="206">
        <v>0.41</v>
      </c>
      <c r="X18" s="206">
        <v>2.73</v>
      </c>
      <c r="Y18" s="206">
        <v>0</v>
      </c>
      <c r="Z18" s="206">
        <v>37.869999999999997</v>
      </c>
      <c r="AA18" s="206">
        <v>13.26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172.8</v>
      </c>
      <c r="AP18" s="206">
        <v>0</v>
      </c>
    </row>
    <row r="19" spans="1:42">
      <c r="A19" t="s">
        <v>61</v>
      </c>
      <c r="B19" s="206">
        <v>0</v>
      </c>
      <c r="C19" s="206">
        <v>10.93</v>
      </c>
      <c r="D19" s="206">
        <v>0</v>
      </c>
      <c r="E19" s="206">
        <v>0</v>
      </c>
      <c r="F19" s="206">
        <v>17.84</v>
      </c>
      <c r="G19" s="206">
        <v>0</v>
      </c>
      <c r="H19" s="206">
        <v>0</v>
      </c>
      <c r="I19" s="206">
        <v>22.18</v>
      </c>
      <c r="J19" s="206">
        <v>1.39</v>
      </c>
      <c r="K19" s="206">
        <v>43.92</v>
      </c>
      <c r="L19" s="206">
        <v>65.23</v>
      </c>
      <c r="M19" s="206">
        <v>0</v>
      </c>
      <c r="N19" s="206">
        <v>1.05</v>
      </c>
      <c r="O19" s="206">
        <v>0.88</v>
      </c>
      <c r="P19" s="206">
        <v>2.41</v>
      </c>
      <c r="Q19" s="206">
        <v>5.8</v>
      </c>
      <c r="R19" s="206">
        <v>2.48</v>
      </c>
      <c r="S19" s="206">
        <v>4.7</v>
      </c>
      <c r="T19" s="206">
        <v>1.47</v>
      </c>
      <c r="U19" s="206">
        <v>9.59</v>
      </c>
      <c r="V19" s="206">
        <v>5.27</v>
      </c>
      <c r="W19" s="206">
        <v>0.41</v>
      </c>
      <c r="X19" s="206">
        <v>2.73</v>
      </c>
      <c r="Y19" s="206">
        <v>0</v>
      </c>
      <c r="Z19" s="206">
        <v>37.869999999999997</v>
      </c>
      <c r="AA19" s="206">
        <v>13.26</v>
      </c>
      <c r="AB19" s="206">
        <v>0</v>
      </c>
      <c r="AC19" s="206">
        <v>11.32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172.8</v>
      </c>
      <c r="AP19" s="206">
        <v>0</v>
      </c>
    </row>
    <row r="20" spans="1:42">
      <c r="A20" t="s">
        <v>62</v>
      </c>
      <c r="B20" s="206">
        <v>0</v>
      </c>
      <c r="C20" s="206">
        <v>10.93</v>
      </c>
      <c r="D20" s="206">
        <v>0</v>
      </c>
      <c r="E20" s="206">
        <v>0</v>
      </c>
      <c r="F20" s="206">
        <v>17.84</v>
      </c>
      <c r="G20" s="206">
        <v>0</v>
      </c>
      <c r="H20" s="206">
        <v>0</v>
      </c>
      <c r="I20" s="206">
        <v>22.18</v>
      </c>
      <c r="J20" s="206">
        <v>1.39</v>
      </c>
      <c r="K20" s="206">
        <v>43.92</v>
      </c>
      <c r="L20" s="206">
        <v>65.23</v>
      </c>
      <c r="M20" s="206">
        <v>0</v>
      </c>
      <c r="N20" s="206">
        <v>1.05</v>
      </c>
      <c r="O20" s="206">
        <v>0.88</v>
      </c>
      <c r="P20" s="206">
        <v>2.41</v>
      </c>
      <c r="Q20" s="206">
        <v>5.8</v>
      </c>
      <c r="R20" s="206">
        <v>2.48</v>
      </c>
      <c r="S20" s="206">
        <v>4.7</v>
      </c>
      <c r="T20" s="206">
        <v>1.47</v>
      </c>
      <c r="U20" s="206">
        <v>9.59</v>
      </c>
      <c r="V20" s="206">
        <v>5.27</v>
      </c>
      <c r="W20" s="206">
        <v>0.41</v>
      </c>
      <c r="X20" s="206">
        <v>2.73</v>
      </c>
      <c r="Y20" s="206">
        <v>0</v>
      </c>
      <c r="Z20" s="206">
        <v>37.869999999999997</v>
      </c>
      <c r="AA20" s="206">
        <v>13.26</v>
      </c>
      <c r="AB20" s="206">
        <v>0</v>
      </c>
      <c r="AC20" s="206">
        <v>11.32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172.8</v>
      </c>
      <c r="AP20" s="206">
        <v>0</v>
      </c>
    </row>
    <row r="21" spans="1:42">
      <c r="A21" t="s">
        <v>63</v>
      </c>
      <c r="B21" s="206">
        <v>0</v>
      </c>
      <c r="C21" s="206">
        <v>10.93</v>
      </c>
      <c r="D21" s="206">
        <v>0</v>
      </c>
      <c r="E21" s="206">
        <v>0</v>
      </c>
      <c r="F21" s="206">
        <v>17.84</v>
      </c>
      <c r="G21" s="206">
        <v>0</v>
      </c>
      <c r="H21" s="206">
        <v>0</v>
      </c>
      <c r="I21" s="206">
        <v>22.18</v>
      </c>
      <c r="J21" s="206">
        <v>1.39</v>
      </c>
      <c r="K21" s="206">
        <v>43.92</v>
      </c>
      <c r="L21" s="206">
        <v>65.23</v>
      </c>
      <c r="M21" s="206">
        <v>0</v>
      </c>
      <c r="N21" s="206">
        <v>1.05</v>
      </c>
      <c r="O21" s="206">
        <v>0.88</v>
      </c>
      <c r="P21" s="206">
        <v>2.41</v>
      </c>
      <c r="Q21" s="206">
        <v>5.8</v>
      </c>
      <c r="R21" s="206">
        <v>2.48</v>
      </c>
      <c r="S21" s="206">
        <v>4.7</v>
      </c>
      <c r="T21" s="206">
        <v>1.47</v>
      </c>
      <c r="U21" s="206">
        <v>9.59</v>
      </c>
      <c r="V21" s="206">
        <v>5.27</v>
      </c>
      <c r="W21" s="206">
        <v>0.41</v>
      </c>
      <c r="X21" s="206">
        <v>2.73</v>
      </c>
      <c r="Y21" s="206">
        <v>0</v>
      </c>
      <c r="Z21" s="206">
        <v>37.869999999999997</v>
      </c>
      <c r="AA21" s="206">
        <v>13.26</v>
      </c>
      <c r="AB21" s="206">
        <v>0</v>
      </c>
      <c r="AC21" s="206">
        <v>11.32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172.8</v>
      </c>
      <c r="AP21" s="206">
        <v>0</v>
      </c>
    </row>
    <row r="22" spans="1:42">
      <c r="A22" t="s">
        <v>64</v>
      </c>
      <c r="B22" s="206">
        <v>0</v>
      </c>
      <c r="C22" s="206">
        <v>10.93</v>
      </c>
      <c r="D22" s="206">
        <v>0</v>
      </c>
      <c r="E22" s="206">
        <v>0</v>
      </c>
      <c r="F22" s="206">
        <v>17.84</v>
      </c>
      <c r="G22" s="206">
        <v>0</v>
      </c>
      <c r="H22" s="206">
        <v>0</v>
      </c>
      <c r="I22" s="206">
        <v>22.18</v>
      </c>
      <c r="J22" s="206">
        <v>1.39</v>
      </c>
      <c r="K22" s="206">
        <v>43.92</v>
      </c>
      <c r="L22" s="206">
        <v>65.23</v>
      </c>
      <c r="M22" s="206">
        <v>0</v>
      </c>
      <c r="N22" s="206">
        <v>1.05</v>
      </c>
      <c r="O22" s="206">
        <v>0.88</v>
      </c>
      <c r="P22" s="206">
        <v>2.41</v>
      </c>
      <c r="Q22" s="206">
        <v>5.8</v>
      </c>
      <c r="R22" s="206">
        <v>2.48</v>
      </c>
      <c r="S22" s="206">
        <v>4.7</v>
      </c>
      <c r="T22" s="206">
        <v>1.47</v>
      </c>
      <c r="U22" s="206">
        <v>9.59</v>
      </c>
      <c r="V22" s="206">
        <v>5.27</v>
      </c>
      <c r="W22" s="206">
        <v>0.41</v>
      </c>
      <c r="X22" s="206">
        <v>2.73</v>
      </c>
      <c r="Y22" s="206">
        <v>0</v>
      </c>
      <c r="Z22" s="206">
        <v>37.869999999999997</v>
      </c>
      <c r="AA22" s="206">
        <v>13.26</v>
      </c>
      <c r="AB22" s="206">
        <v>0</v>
      </c>
      <c r="AC22" s="206">
        <v>11.32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172.8</v>
      </c>
      <c r="AP22" s="206">
        <v>0</v>
      </c>
    </row>
    <row r="23" spans="1:42">
      <c r="A23" t="s">
        <v>65</v>
      </c>
      <c r="B23" s="206">
        <v>0</v>
      </c>
      <c r="C23" s="206">
        <v>10.93</v>
      </c>
      <c r="D23" s="206">
        <v>0</v>
      </c>
      <c r="E23" s="206">
        <v>0</v>
      </c>
      <c r="F23" s="206">
        <v>17.84</v>
      </c>
      <c r="G23" s="206">
        <v>0</v>
      </c>
      <c r="H23" s="206">
        <v>0</v>
      </c>
      <c r="I23" s="206">
        <v>22.18</v>
      </c>
      <c r="J23" s="206">
        <v>1.39</v>
      </c>
      <c r="K23" s="206">
        <v>43.92</v>
      </c>
      <c r="L23" s="206">
        <v>65.23</v>
      </c>
      <c r="M23" s="206">
        <v>0</v>
      </c>
      <c r="N23" s="206">
        <v>1.05</v>
      </c>
      <c r="O23" s="206">
        <v>0.88</v>
      </c>
      <c r="P23" s="206">
        <v>2.41</v>
      </c>
      <c r="Q23" s="206">
        <v>5.8</v>
      </c>
      <c r="R23" s="206">
        <v>2.4900000000000002</v>
      </c>
      <c r="S23" s="206">
        <v>4.7699999999999996</v>
      </c>
      <c r="T23" s="206">
        <v>1.47</v>
      </c>
      <c r="U23" s="206">
        <v>9.59</v>
      </c>
      <c r="V23" s="206">
        <v>5.27</v>
      </c>
      <c r="W23" s="206">
        <v>0.41</v>
      </c>
      <c r="X23" s="206">
        <v>2.73</v>
      </c>
      <c r="Y23" s="206">
        <v>0</v>
      </c>
      <c r="Z23" s="206">
        <v>37.869999999999997</v>
      </c>
      <c r="AA23" s="206">
        <v>13.26</v>
      </c>
      <c r="AB23" s="206">
        <v>0</v>
      </c>
      <c r="AC23" s="206">
        <v>11.32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172.8</v>
      </c>
      <c r="AP23" s="206">
        <v>0</v>
      </c>
    </row>
    <row r="24" spans="1:42">
      <c r="A24" t="s">
        <v>66</v>
      </c>
      <c r="B24" s="206">
        <v>0</v>
      </c>
      <c r="C24" s="206">
        <v>10.93</v>
      </c>
      <c r="D24" s="206">
        <v>0</v>
      </c>
      <c r="E24" s="206">
        <v>0</v>
      </c>
      <c r="F24" s="206">
        <v>17.84</v>
      </c>
      <c r="G24" s="206">
        <v>0</v>
      </c>
      <c r="H24" s="206">
        <v>0</v>
      </c>
      <c r="I24" s="206">
        <v>22.18</v>
      </c>
      <c r="J24" s="206">
        <v>1.39</v>
      </c>
      <c r="K24" s="206">
        <v>43.92</v>
      </c>
      <c r="L24" s="206">
        <v>65.23</v>
      </c>
      <c r="M24" s="206">
        <v>0</v>
      </c>
      <c r="N24" s="206">
        <v>1.05</v>
      </c>
      <c r="O24" s="206">
        <v>0.88</v>
      </c>
      <c r="P24" s="206">
        <v>2.41</v>
      </c>
      <c r="Q24" s="206">
        <v>5.8</v>
      </c>
      <c r="R24" s="206">
        <v>2.4900000000000002</v>
      </c>
      <c r="S24" s="206">
        <v>4.7699999999999996</v>
      </c>
      <c r="T24" s="206">
        <v>1.47</v>
      </c>
      <c r="U24" s="206">
        <v>9.59</v>
      </c>
      <c r="V24" s="206">
        <v>5.27</v>
      </c>
      <c r="W24" s="206">
        <v>0.41</v>
      </c>
      <c r="X24" s="206">
        <v>2.73</v>
      </c>
      <c r="Y24" s="206">
        <v>0</v>
      </c>
      <c r="Z24" s="206">
        <v>2.4700000000000002</v>
      </c>
      <c r="AA24" s="206">
        <v>13.26</v>
      </c>
      <c r="AB24" s="206">
        <v>0</v>
      </c>
      <c r="AC24" s="206">
        <v>11.32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172.8</v>
      </c>
      <c r="AP24" s="206">
        <v>0</v>
      </c>
    </row>
    <row r="25" spans="1:42">
      <c r="A25" t="s">
        <v>67</v>
      </c>
      <c r="B25" s="206">
        <v>0</v>
      </c>
      <c r="C25" s="206">
        <v>10.93</v>
      </c>
      <c r="D25" s="206">
        <v>0</v>
      </c>
      <c r="E25" s="206">
        <v>0</v>
      </c>
      <c r="F25" s="206">
        <v>17.84</v>
      </c>
      <c r="G25" s="206">
        <v>0</v>
      </c>
      <c r="H25" s="206">
        <v>0</v>
      </c>
      <c r="I25" s="206">
        <v>22.18</v>
      </c>
      <c r="J25" s="206">
        <v>1.39</v>
      </c>
      <c r="K25" s="206">
        <v>43.92</v>
      </c>
      <c r="L25" s="206">
        <v>65.23</v>
      </c>
      <c r="M25" s="206">
        <v>0</v>
      </c>
      <c r="N25" s="206">
        <v>1.05</v>
      </c>
      <c r="O25" s="206">
        <v>0.88</v>
      </c>
      <c r="P25" s="206">
        <v>2.41</v>
      </c>
      <c r="Q25" s="206">
        <v>5.8</v>
      </c>
      <c r="R25" s="206">
        <v>2.4900000000000002</v>
      </c>
      <c r="S25" s="206">
        <v>4.7699999999999996</v>
      </c>
      <c r="T25" s="206">
        <v>1.47</v>
      </c>
      <c r="U25" s="206">
        <v>9.59</v>
      </c>
      <c r="V25" s="206">
        <v>5.27</v>
      </c>
      <c r="W25" s="206">
        <v>0.41</v>
      </c>
      <c r="X25" s="206">
        <v>2.73</v>
      </c>
      <c r="Y25" s="206">
        <v>0</v>
      </c>
      <c r="Z25" s="206">
        <v>2.4700000000000002</v>
      </c>
      <c r="AA25" s="206">
        <v>13.26</v>
      </c>
      <c r="AB25" s="206">
        <v>0</v>
      </c>
      <c r="AC25" s="206">
        <v>11.32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172.8</v>
      </c>
      <c r="AP25" s="206">
        <v>0</v>
      </c>
    </row>
    <row r="26" spans="1:42">
      <c r="A26" t="s">
        <v>68</v>
      </c>
      <c r="B26" s="206">
        <v>0</v>
      </c>
      <c r="C26" s="206">
        <v>10.93</v>
      </c>
      <c r="D26" s="206">
        <v>0</v>
      </c>
      <c r="E26" s="206">
        <v>0</v>
      </c>
      <c r="F26" s="206">
        <v>17.84</v>
      </c>
      <c r="G26" s="206">
        <v>0</v>
      </c>
      <c r="H26" s="206">
        <v>0</v>
      </c>
      <c r="I26" s="206">
        <v>22.18</v>
      </c>
      <c r="J26" s="206">
        <v>1.39</v>
      </c>
      <c r="K26" s="206">
        <v>43.92</v>
      </c>
      <c r="L26" s="206">
        <v>65.23</v>
      </c>
      <c r="M26" s="206">
        <v>0</v>
      </c>
      <c r="N26" s="206">
        <v>1.05</v>
      </c>
      <c r="O26" s="206">
        <v>0.88</v>
      </c>
      <c r="P26" s="206">
        <v>2.41</v>
      </c>
      <c r="Q26" s="206">
        <v>5.8</v>
      </c>
      <c r="R26" s="206">
        <v>2.4900000000000002</v>
      </c>
      <c r="S26" s="206">
        <v>4.7699999999999996</v>
      </c>
      <c r="T26" s="206">
        <v>1.47</v>
      </c>
      <c r="U26" s="206">
        <v>9.59</v>
      </c>
      <c r="V26" s="206">
        <v>5.27</v>
      </c>
      <c r="W26" s="206">
        <v>0.41</v>
      </c>
      <c r="X26" s="206">
        <v>2.73</v>
      </c>
      <c r="Y26" s="206">
        <v>0</v>
      </c>
      <c r="Z26" s="206">
        <v>2.4700000000000002</v>
      </c>
      <c r="AA26" s="206">
        <v>13.26</v>
      </c>
      <c r="AB26" s="206">
        <v>0</v>
      </c>
      <c r="AC26" s="206">
        <v>11.32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172.8</v>
      </c>
      <c r="AP26" s="206">
        <v>0</v>
      </c>
    </row>
    <row r="27" spans="1:42">
      <c r="A27" t="s">
        <v>69</v>
      </c>
      <c r="B27" s="206">
        <v>0</v>
      </c>
      <c r="C27" s="206">
        <v>7.07</v>
      </c>
      <c r="D27" s="206">
        <v>3.81</v>
      </c>
      <c r="E27" s="206">
        <v>0</v>
      </c>
      <c r="F27" s="206">
        <v>8.82</v>
      </c>
      <c r="G27" s="206">
        <v>9.02</v>
      </c>
      <c r="H27" s="206">
        <v>0</v>
      </c>
      <c r="I27" s="206">
        <v>22.18</v>
      </c>
      <c r="J27" s="206">
        <v>1.39</v>
      </c>
      <c r="K27" s="206">
        <v>43.92</v>
      </c>
      <c r="L27" s="206">
        <v>65.23</v>
      </c>
      <c r="M27" s="206">
        <v>0</v>
      </c>
      <c r="N27" s="206">
        <v>1.05</v>
      </c>
      <c r="O27" s="206">
        <v>0.88</v>
      </c>
      <c r="P27" s="206">
        <v>2.41</v>
      </c>
      <c r="Q27" s="206">
        <v>5.8</v>
      </c>
      <c r="R27" s="206">
        <v>2.4900000000000002</v>
      </c>
      <c r="S27" s="206">
        <v>4.7699999999999996</v>
      </c>
      <c r="T27" s="206">
        <v>1.47</v>
      </c>
      <c r="U27" s="206">
        <v>9.59</v>
      </c>
      <c r="V27" s="206">
        <v>5.27</v>
      </c>
      <c r="W27" s="206">
        <v>0.41</v>
      </c>
      <c r="X27" s="206">
        <v>2.73</v>
      </c>
      <c r="Y27" s="206">
        <v>0</v>
      </c>
      <c r="Z27" s="206">
        <v>2.4700000000000002</v>
      </c>
      <c r="AA27" s="206">
        <v>13.26</v>
      </c>
      <c r="AB27" s="206">
        <v>0</v>
      </c>
      <c r="AC27" s="206">
        <v>11.32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172.8</v>
      </c>
      <c r="AP27" s="206">
        <v>0</v>
      </c>
    </row>
    <row r="28" spans="1:42">
      <c r="A28" t="s">
        <v>70</v>
      </c>
      <c r="B28" s="206">
        <v>0</v>
      </c>
      <c r="C28" s="206">
        <v>7.07</v>
      </c>
      <c r="D28" s="206">
        <v>3.81</v>
      </c>
      <c r="E28" s="206">
        <v>0</v>
      </c>
      <c r="F28" s="206">
        <v>8.82</v>
      </c>
      <c r="G28" s="206">
        <v>9.02</v>
      </c>
      <c r="H28" s="206">
        <v>0</v>
      </c>
      <c r="I28" s="206">
        <v>22.18</v>
      </c>
      <c r="J28" s="206">
        <v>1.39</v>
      </c>
      <c r="K28" s="206">
        <v>43.92</v>
      </c>
      <c r="L28" s="206">
        <v>65.23</v>
      </c>
      <c r="M28" s="206">
        <v>0</v>
      </c>
      <c r="N28" s="206">
        <v>1.05</v>
      </c>
      <c r="O28" s="206">
        <v>0.88</v>
      </c>
      <c r="P28" s="206">
        <v>2.41</v>
      </c>
      <c r="Q28" s="206">
        <v>5.8</v>
      </c>
      <c r="R28" s="206">
        <v>2.4900000000000002</v>
      </c>
      <c r="S28" s="206">
        <v>4.7699999999999996</v>
      </c>
      <c r="T28" s="206">
        <v>1.47</v>
      </c>
      <c r="U28" s="206">
        <v>9.59</v>
      </c>
      <c r="V28" s="206">
        <v>5.27</v>
      </c>
      <c r="W28" s="206">
        <v>0.41</v>
      </c>
      <c r="X28" s="206">
        <v>2.73</v>
      </c>
      <c r="Y28" s="206">
        <v>0</v>
      </c>
      <c r="Z28" s="206">
        <v>2.4700000000000002</v>
      </c>
      <c r="AA28" s="206">
        <v>13.26</v>
      </c>
      <c r="AB28" s="206">
        <v>0</v>
      </c>
      <c r="AC28" s="206">
        <v>11.32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172.8</v>
      </c>
      <c r="AP28" s="206">
        <v>0</v>
      </c>
    </row>
    <row r="29" spans="1:42">
      <c r="A29" t="s">
        <v>71</v>
      </c>
      <c r="B29" s="206">
        <v>0</v>
      </c>
      <c r="C29" s="206">
        <v>7.07</v>
      </c>
      <c r="D29" s="206">
        <v>3.81</v>
      </c>
      <c r="E29" s="206">
        <v>0</v>
      </c>
      <c r="F29" s="206">
        <v>8.82</v>
      </c>
      <c r="G29" s="206">
        <v>9.02</v>
      </c>
      <c r="H29" s="206">
        <v>0</v>
      </c>
      <c r="I29" s="206">
        <v>22.18</v>
      </c>
      <c r="J29" s="206">
        <v>1.39</v>
      </c>
      <c r="K29" s="206">
        <v>43.92</v>
      </c>
      <c r="L29" s="206">
        <v>65.23</v>
      </c>
      <c r="M29" s="206">
        <v>0</v>
      </c>
      <c r="N29" s="206">
        <v>1.05</v>
      </c>
      <c r="O29" s="206">
        <v>0.88</v>
      </c>
      <c r="P29" s="206">
        <v>2.41</v>
      </c>
      <c r="Q29" s="206">
        <v>5.8</v>
      </c>
      <c r="R29" s="206">
        <v>2.4900000000000002</v>
      </c>
      <c r="S29" s="206">
        <v>4.7699999999999996</v>
      </c>
      <c r="T29" s="206">
        <v>1.47</v>
      </c>
      <c r="U29" s="206">
        <v>9.59</v>
      </c>
      <c r="V29" s="206">
        <v>5.27</v>
      </c>
      <c r="W29" s="206">
        <v>0.41</v>
      </c>
      <c r="X29" s="206">
        <v>2.73</v>
      </c>
      <c r="Y29" s="206">
        <v>0</v>
      </c>
      <c r="Z29" s="206">
        <v>2.4700000000000002</v>
      </c>
      <c r="AA29" s="206">
        <v>0.8</v>
      </c>
      <c r="AB29" s="206">
        <v>0</v>
      </c>
      <c r="AC29" s="206">
        <v>11.32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172.8</v>
      </c>
      <c r="AP29" s="206">
        <v>0</v>
      </c>
    </row>
    <row r="30" spans="1:42">
      <c r="A30" t="s">
        <v>72</v>
      </c>
      <c r="B30" s="206">
        <v>0</v>
      </c>
      <c r="C30" s="206">
        <v>7.07</v>
      </c>
      <c r="D30" s="206">
        <v>3.81</v>
      </c>
      <c r="E30" s="206">
        <v>0</v>
      </c>
      <c r="F30" s="206">
        <v>8.82</v>
      </c>
      <c r="G30" s="206">
        <v>9.02</v>
      </c>
      <c r="H30" s="206">
        <v>0</v>
      </c>
      <c r="I30" s="206">
        <v>22.18</v>
      </c>
      <c r="J30" s="206">
        <v>1.39</v>
      </c>
      <c r="K30" s="206">
        <v>3.39</v>
      </c>
      <c r="L30" s="206">
        <v>65.23</v>
      </c>
      <c r="M30" s="206">
        <v>0</v>
      </c>
      <c r="N30" s="206">
        <v>1.05</v>
      </c>
      <c r="O30" s="206">
        <v>0.88</v>
      </c>
      <c r="P30" s="206">
        <v>2.41</v>
      </c>
      <c r="Q30" s="206">
        <v>5.8</v>
      </c>
      <c r="R30" s="206">
        <v>0.19</v>
      </c>
      <c r="S30" s="206">
        <v>0.25</v>
      </c>
      <c r="T30" s="206">
        <v>1.47</v>
      </c>
      <c r="U30" s="206">
        <v>9.59</v>
      </c>
      <c r="V30" s="206">
        <v>1.95</v>
      </c>
      <c r="W30" s="206">
        <v>0.41</v>
      </c>
      <c r="X30" s="206">
        <v>2.73</v>
      </c>
      <c r="Y30" s="206">
        <v>0</v>
      </c>
      <c r="Z30" s="206">
        <v>2.4700000000000002</v>
      </c>
      <c r="AA30" s="206">
        <v>0.8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172.8</v>
      </c>
      <c r="AP30" s="206">
        <v>0</v>
      </c>
    </row>
    <row r="31" spans="1:42">
      <c r="A31" t="s">
        <v>73</v>
      </c>
      <c r="B31" s="206">
        <v>0</v>
      </c>
      <c r="C31" s="206">
        <v>7.07</v>
      </c>
      <c r="D31" s="206">
        <v>3.81</v>
      </c>
      <c r="E31" s="206">
        <v>0</v>
      </c>
      <c r="F31" s="206">
        <v>8.82</v>
      </c>
      <c r="G31" s="206">
        <v>9.02</v>
      </c>
      <c r="H31" s="206">
        <v>0</v>
      </c>
      <c r="I31" s="206">
        <v>22.18</v>
      </c>
      <c r="J31" s="206">
        <v>1.39</v>
      </c>
      <c r="K31" s="206">
        <v>3.39</v>
      </c>
      <c r="L31" s="206">
        <v>65.23</v>
      </c>
      <c r="M31" s="206">
        <v>0</v>
      </c>
      <c r="N31" s="206">
        <v>1.05</v>
      </c>
      <c r="O31" s="206">
        <v>0.88</v>
      </c>
      <c r="P31" s="206">
        <v>1.76</v>
      </c>
      <c r="Q31" s="206">
        <v>5.8</v>
      </c>
      <c r="R31" s="206">
        <v>0.19</v>
      </c>
      <c r="S31" s="206">
        <v>0.24</v>
      </c>
      <c r="T31" s="206">
        <v>1.47</v>
      </c>
      <c r="U31" s="206">
        <v>9.59</v>
      </c>
      <c r="V31" s="206">
        <v>1.95</v>
      </c>
      <c r="W31" s="206">
        <v>0.41</v>
      </c>
      <c r="X31" s="206">
        <v>2.73</v>
      </c>
      <c r="Y31" s="206">
        <v>0</v>
      </c>
      <c r="Z31" s="206">
        <v>2.4700000000000002</v>
      </c>
      <c r="AA31" s="206">
        <v>0.8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172.8</v>
      </c>
      <c r="AP31" s="206">
        <v>0</v>
      </c>
    </row>
    <row r="32" spans="1:42">
      <c r="A32" t="s">
        <v>74</v>
      </c>
      <c r="B32" s="206">
        <v>0</v>
      </c>
      <c r="C32" s="206">
        <v>7.07</v>
      </c>
      <c r="D32" s="206">
        <v>3.81</v>
      </c>
      <c r="E32" s="206">
        <v>0</v>
      </c>
      <c r="F32" s="206">
        <v>8.82</v>
      </c>
      <c r="G32" s="206">
        <v>9.02</v>
      </c>
      <c r="H32" s="206">
        <v>0</v>
      </c>
      <c r="I32" s="206">
        <v>22.18</v>
      </c>
      <c r="J32" s="206">
        <v>1.39</v>
      </c>
      <c r="K32" s="206">
        <v>3.39</v>
      </c>
      <c r="L32" s="206">
        <v>65.23</v>
      </c>
      <c r="M32" s="206">
        <v>0</v>
      </c>
      <c r="N32" s="206">
        <v>1.05</v>
      </c>
      <c r="O32" s="206">
        <v>0.88</v>
      </c>
      <c r="P32" s="206">
        <v>1.76</v>
      </c>
      <c r="Q32" s="206">
        <v>5.8</v>
      </c>
      <c r="R32" s="206">
        <v>0.19</v>
      </c>
      <c r="S32" s="206">
        <v>0.24</v>
      </c>
      <c r="T32" s="206">
        <v>1.47</v>
      </c>
      <c r="U32" s="206">
        <v>9.59</v>
      </c>
      <c r="V32" s="206">
        <v>2.2999999999999998</v>
      </c>
      <c r="W32" s="206">
        <v>0.41</v>
      </c>
      <c r="X32" s="206">
        <v>2.73</v>
      </c>
      <c r="Y32" s="206">
        <v>0</v>
      </c>
      <c r="Z32" s="206">
        <v>2.4700000000000002</v>
      </c>
      <c r="AA32" s="206">
        <v>0.8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172.8</v>
      </c>
      <c r="AP32" s="206">
        <v>0</v>
      </c>
    </row>
    <row r="33" spans="1:42">
      <c r="A33" t="s">
        <v>75</v>
      </c>
      <c r="B33" s="206">
        <v>0</v>
      </c>
      <c r="C33" s="206">
        <v>7.07</v>
      </c>
      <c r="D33" s="206">
        <v>3.81</v>
      </c>
      <c r="E33" s="206">
        <v>0</v>
      </c>
      <c r="F33" s="206">
        <v>8.82</v>
      </c>
      <c r="G33" s="206">
        <v>9.02</v>
      </c>
      <c r="H33" s="206">
        <v>0</v>
      </c>
      <c r="I33" s="206">
        <v>22.18</v>
      </c>
      <c r="J33" s="206">
        <v>1.39</v>
      </c>
      <c r="K33" s="206">
        <v>3.39</v>
      </c>
      <c r="L33" s="206">
        <v>65.23</v>
      </c>
      <c r="M33" s="206">
        <v>0</v>
      </c>
      <c r="N33" s="206">
        <v>1.05</v>
      </c>
      <c r="O33" s="206">
        <v>0.88</v>
      </c>
      <c r="P33" s="206">
        <v>1.76</v>
      </c>
      <c r="Q33" s="206">
        <v>5.8</v>
      </c>
      <c r="R33" s="206">
        <v>0.19</v>
      </c>
      <c r="S33" s="206">
        <v>0.24</v>
      </c>
      <c r="T33" s="206">
        <v>1.47</v>
      </c>
      <c r="U33" s="206">
        <v>9.59</v>
      </c>
      <c r="V33" s="206">
        <v>2.2999999999999998</v>
      </c>
      <c r="W33" s="206">
        <v>0.41</v>
      </c>
      <c r="X33" s="206">
        <v>2.73</v>
      </c>
      <c r="Y33" s="206">
        <v>0</v>
      </c>
      <c r="Z33" s="206">
        <v>2.4700000000000002</v>
      </c>
      <c r="AA33" s="206">
        <v>0.8</v>
      </c>
      <c r="AB33" s="206">
        <v>0</v>
      </c>
      <c r="AC33" s="206">
        <v>11.32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172.8</v>
      </c>
      <c r="AP33" s="206">
        <v>0</v>
      </c>
    </row>
    <row r="34" spans="1:42">
      <c r="A34" t="s">
        <v>76</v>
      </c>
      <c r="B34" s="206">
        <v>0</v>
      </c>
      <c r="C34" s="206">
        <v>7.07</v>
      </c>
      <c r="D34" s="206">
        <v>3.81</v>
      </c>
      <c r="E34" s="206">
        <v>0</v>
      </c>
      <c r="F34" s="206">
        <v>8.82</v>
      </c>
      <c r="G34" s="206">
        <v>9.02</v>
      </c>
      <c r="H34" s="206">
        <v>0</v>
      </c>
      <c r="I34" s="206">
        <v>22.18</v>
      </c>
      <c r="J34" s="206">
        <v>1.39</v>
      </c>
      <c r="K34" s="206">
        <v>3.39</v>
      </c>
      <c r="L34" s="206">
        <v>65.23</v>
      </c>
      <c r="M34" s="206">
        <v>0</v>
      </c>
      <c r="N34" s="206">
        <v>1.05</v>
      </c>
      <c r="O34" s="206">
        <v>0.88</v>
      </c>
      <c r="P34" s="206">
        <v>1.76</v>
      </c>
      <c r="Q34" s="206">
        <v>5.8</v>
      </c>
      <c r="R34" s="206">
        <v>0.19</v>
      </c>
      <c r="S34" s="206">
        <v>0.24</v>
      </c>
      <c r="T34" s="206">
        <v>1.47</v>
      </c>
      <c r="U34" s="206">
        <v>9.59</v>
      </c>
      <c r="V34" s="206">
        <v>2.2999999999999998</v>
      </c>
      <c r="W34" s="206">
        <v>0.41</v>
      </c>
      <c r="X34" s="206">
        <v>2.73</v>
      </c>
      <c r="Y34" s="206">
        <v>0</v>
      </c>
      <c r="Z34" s="206">
        <v>2.4700000000000002</v>
      </c>
      <c r="AA34" s="206">
        <v>0.8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172.8</v>
      </c>
      <c r="AP34" s="206">
        <v>0</v>
      </c>
    </row>
    <row r="35" spans="1:42">
      <c r="A35" t="s">
        <v>77</v>
      </c>
      <c r="B35" s="206">
        <v>0</v>
      </c>
      <c r="C35" s="206">
        <v>7.07</v>
      </c>
      <c r="D35" s="206">
        <v>3.79</v>
      </c>
      <c r="E35" s="206">
        <v>0</v>
      </c>
      <c r="F35" s="206">
        <v>8.82</v>
      </c>
      <c r="G35" s="206">
        <v>9.02</v>
      </c>
      <c r="H35" s="206">
        <v>0</v>
      </c>
      <c r="I35" s="206">
        <v>22.18</v>
      </c>
      <c r="J35" s="206">
        <v>1.39</v>
      </c>
      <c r="K35" s="206">
        <v>3.39</v>
      </c>
      <c r="L35" s="206">
        <v>65.23</v>
      </c>
      <c r="M35" s="206">
        <v>0</v>
      </c>
      <c r="N35" s="206">
        <v>1.05</v>
      </c>
      <c r="O35" s="206">
        <v>0.88</v>
      </c>
      <c r="P35" s="206">
        <v>1.76</v>
      </c>
      <c r="Q35" s="206">
        <v>5.8</v>
      </c>
      <c r="R35" s="206">
        <v>0.19</v>
      </c>
      <c r="S35" s="206">
        <v>0.24</v>
      </c>
      <c r="T35" s="206">
        <v>1.47</v>
      </c>
      <c r="U35" s="206">
        <v>9.59</v>
      </c>
      <c r="V35" s="206">
        <v>0.18</v>
      </c>
      <c r="W35" s="206">
        <v>0.41</v>
      </c>
      <c r="X35" s="206">
        <v>2.73</v>
      </c>
      <c r="Y35" s="206">
        <v>0</v>
      </c>
      <c r="Z35" s="206">
        <v>2.4700000000000002</v>
      </c>
      <c r="AA35" s="206">
        <v>0.8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172.8</v>
      </c>
      <c r="AP35" s="206">
        <v>0</v>
      </c>
    </row>
    <row r="36" spans="1:42">
      <c r="A36" t="s">
        <v>78</v>
      </c>
      <c r="B36" s="206">
        <v>0</v>
      </c>
      <c r="C36" s="206">
        <v>7.07</v>
      </c>
      <c r="D36" s="206">
        <v>3.79</v>
      </c>
      <c r="E36" s="206">
        <v>0</v>
      </c>
      <c r="F36" s="206">
        <v>8.82</v>
      </c>
      <c r="G36" s="206">
        <v>9.02</v>
      </c>
      <c r="H36" s="206">
        <v>0</v>
      </c>
      <c r="I36" s="206">
        <v>22.18</v>
      </c>
      <c r="J36" s="206">
        <v>1.39</v>
      </c>
      <c r="K36" s="206">
        <v>3.39</v>
      </c>
      <c r="L36" s="206">
        <v>65.23</v>
      </c>
      <c r="M36" s="206">
        <v>0</v>
      </c>
      <c r="N36" s="206">
        <v>1.05</v>
      </c>
      <c r="O36" s="206">
        <v>0.88</v>
      </c>
      <c r="P36" s="206">
        <v>1.76</v>
      </c>
      <c r="Q36" s="206">
        <v>5.8</v>
      </c>
      <c r="R36" s="206">
        <v>0.19</v>
      </c>
      <c r="S36" s="206">
        <v>0.24</v>
      </c>
      <c r="T36" s="206">
        <v>1.47</v>
      </c>
      <c r="U36" s="206">
        <v>9.59</v>
      </c>
      <c r="V36" s="206">
        <v>0.18</v>
      </c>
      <c r="W36" s="206">
        <v>0.41</v>
      </c>
      <c r="X36" s="206">
        <v>2.73</v>
      </c>
      <c r="Y36" s="206">
        <v>0</v>
      </c>
      <c r="Z36" s="206">
        <v>2.4700000000000002</v>
      </c>
      <c r="AA36" s="206">
        <v>0.8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172.8</v>
      </c>
      <c r="AP36" s="206">
        <v>0</v>
      </c>
    </row>
    <row r="37" spans="1:42">
      <c r="A37" t="s">
        <v>79</v>
      </c>
      <c r="B37" s="206">
        <v>0</v>
      </c>
      <c r="C37" s="206">
        <v>7.07</v>
      </c>
      <c r="D37" s="206">
        <v>3.79</v>
      </c>
      <c r="E37" s="206">
        <v>0</v>
      </c>
      <c r="F37" s="206">
        <v>8.82</v>
      </c>
      <c r="G37" s="206">
        <v>9.02</v>
      </c>
      <c r="H37" s="206">
        <v>0</v>
      </c>
      <c r="I37" s="206">
        <v>22.18</v>
      </c>
      <c r="J37" s="206">
        <v>1.39</v>
      </c>
      <c r="K37" s="206">
        <v>43.92</v>
      </c>
      <c r="L37" s="206">
        <v>65.23</v>
      </c>
      <c r="M37" s="206">
        <v>0</v>
      </c>
      <c r="N37" s="206">
        <v>1.05</v>
      </c>
      <c r="O37" s="206">
        <v>0.88</v>
      </c>
      <c r="P37" s="206">
        <v>0.1</v>
      </c>
      <c r="Q37" s="206">
        <v>5.8</v>
      </c>
      <c r="R37" s="206">
        <v>2.48</v>
      </c>
      <c r="S37" s="206">
        <v>4.7699999999999996</v>
      </c>
      <c r="T37" s="206">
        <v>1.47</v>
      </c>
      <c r="U37" s="206">
        <v>9.66</v>
      </c>
      <c r="V37" s="206">
        <v>5.27</v>
      </c>
      <c r="W37" s="206">
        <v>0.41</v>
      </c>
      <c r="X37" s="206">
        <v>2.73</v>
      </c>
      <c r="Y37" s="206">
        <v>0</v>
      </c>
      <c r="Z37" s="206">
        <v>2.4700000000000002</v>
      </c>
      <c r="AA37" s="206">
        <v>13.26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172.8</v>
      </c>
      <c r="AP37" s="206">
        <v>0</v>
      </c>
    </row>
    <row r="38" spans="1:42">
      <c r="A38" t="s">
        <v>80</v>
      </c>
      <c r="B38" s="206">
        <v>0</v>
      </c>
      <c r="C38" s="206">
        <v>7.07</v>
      </c>
      <c r="D38" s="206">
        <v>3.79</v>
      </c>
      <c r="E38" s="206">
        <v>0</v>
      </c>
      <c r="F38" s="206">
        <v>8.82</v>
      </c>
      <c r="G38" s="206">
        <v>9.02</v>
      </c>
      <c r="H38" s="206">
        <v>0</v>
      </c>
      <c r="I38" s="206">
        <v>22.18</v>
      </c>
      <c r="J38" s="206">
        <v>1.39</v>
      </c>
      <c r="K38" s="206">
        <v>43.92</v>
      </c>
      <c r="L38" s="206">
        <v>65.23</v>
      </c>
      <c r="M38" s="206">
        <v>0</v>
      </c>
      <c r="N38" s="206">
        <v>1.05</v>
      </c>
      <c r="O38" s="206">
        <v>0.88</v>
      </c>
      <c r="P38" s="206">
        <v>0.1</v>
      </c>
      <c r="Q38" s="206">
        <v>5.8</v>
      </c>
      <c r="R38" s="206">
        <v>2.48</v>
      </c>
      <c r="S38" s="206">
        <v>4.7699999999999996</v>
      </c>
      <c r="T38" s="206">
        <v>1.47</v>
      </c>
      <c r="U38" s="206">
        <v>9.66</v>
      </c>
      <c r="V38" s="206">
        <v>5.27</v>
      </c>
      <c r="W38" s="206">
        <v>0.41</v>
      </c>
      <c r="X38" s="206">
        <v>2.73</v>
      </c>
      <c r="Y38" s="206">
        <v>0</v>
      </c>
      <c r="Z38" s="206">
        <v>2.4700000000000002</v>
      </c>
      <c r="AA38" s="206">
        <v>13.26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172.8</v>
      </c>
      <c r="AP38" s="206">
        <v>0</v>
      </c>
    </row>
    <row r="39" spans="1:42">
      <c r="A39" t="s">
        <v>81</v>
      </c>
      <c r="B39" s="206">
        <v>0</v>
      </c>
      <c r="C39" s="206">
        <v>7.07</v>
      </c>
      <c r="D39" s="206">
        <v>3.79</v>
      </c>
      <c r="E39" s="206">
        <v>0</v>
      </c>
      <c r="F39" s="206">
        <v>8.82</v>
      </c>
      <c r="G39" s="206">
        <v>9.02</v>
      </c>
      <c r="H39" s="206">
        <v>0</v>
      </c>
      <c r="I39" s="206">
        <v>22.18</v>
      </c>
      <c r="J39" s="206">
        <v>1.39</v>
      </c>
      <c r="K39" s="206">
        <v>43.92</v>
      </c>
      <c r="L39" s="206">
        <v>65.23</v>
      </c>
      <c r="M39" s="206">
        <v>0</v>
      </c>
      <c r="N39" s="206">
        <v>1.05</v>
      </c>
      <c r="O39" s="206">
        <v>0.88</v>
      </c>
      <c r="P39" s="206">
        <v>0.08</v>
      </c>
      <c r="Q39" s="206">
        <v>5.8</v>
      </c>
      <c r="R39" s="206">
        <v>2.48</v>
      </c>
      <c r="S39" s="206">
        <v>4.7699999999999996</v>
      </c>
      <c r="T39" s="206">
        <v>1.47</v>
      </c>
      <c r="U39" s="206">
        <v>9.66</v>
      </c>
      <c r="V39" s="206">
        <v>5.27</v>
      </c>
      <c r="W39" s="206">
        <v>0.41</v>
      </c>
      <c r="X39" s="206">
        <v>2.73</v>
      </c>
      <c r="Y39" s="206">
        <v>0</v>
      </c>
      <c r="Z39" s="206">
        <v>2.4700000000000002</v>
      </c>
      <c r="AA39" s="206">
        <v>13.26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172.8</v>
      </c>
      <c r="AP39" s="206">
        <v>0</v>
      </c>
    </row>
    <row r="40" spans="1:42">
      <c r="A40" t="s">
        <v>82</v>
      </c>
      <c r="B40" s="206">
        <v>0</v>
      </c>
      <c r="C40" s="206">
        <v>7.07</v>
      </c>
      <c r="D40" s="206">
        <v>3.79</v>
      </c>
      <c r="E40" s="206">
        <v>0</v>
      </c>
      <c r="F40" s="206">
        <v>8.82</v>
      </c>
      <c r="G40" s="206">
        <v>9.02</v>
      </c>
      <c r="H40" s="206">
        <v>0</v>
      </c>
      <c r="I40" s="206">
        <v>22.18</v>
      </c>
      <c r="J40" s="206">
        <v>1.39</v>
      </c>
      <c r="K40" s="206">
        <v>43.92</v>
      </c>
      <c r="L40" s="206">
        <v>65.23</v>
      </c>
      <c r="M40" s="206">
        <v>0</v>
      </c>
      <c r="N40" s="206">
        <v>1.05</v>
      </c>
      <c r="O40" s="206">
        <v>0.88</v>
      </c>
      <c r="P40" s="206">
        <v>0.08</v>
      </c>
      <c r="Q40" s="206">
        <v>5.8</v>
      </c>
      <c r="R40" s="206">
        <v>2.48</v>
      </c>
      <c r="S40" s="206">
        <v>4.7699999999999996</v>
      </c>
      <c r="T40" s="206">
        <v>1.47</v>
      </c>
      <c r="U40" s="206">
        <v>9.66</v>
      </c>
      <c r="V40" s="206">
        <v>5.27</v>
      </c>
      <c r="W40" s="206">
        <v>0.41</v>
      </c>
      <c r="X40" s="206">
        <v>2.73</v>
      </c>
      <c r="Y40" s="206">
        <v>0</v>
      </c>
      <c r="Z40" s="206">
        <v>2.4700000000000002</v>
      </c>
      <c r="AA40" s="206">
        <v>13.26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172.8</v>
      </c>
      <c r="AP40" s="206">
        <v>0</v>
      </c>
    </row>
    <row r="41" spans="1:42">
      <c r="A41" t="s">
        <v>83</v>
      </c>
      <c r="B41" s="206">
        <v>0</v>
      </c>
      <c r="C41" s="206">
        <v>7.07</v>
      </c>
      <c r="D41" s="206">
        <v>3.79</v>
      </c>
      <c r="E41" s="206">
        <v>0</v>
      </c>
      <c r="F41" s="206">
        <v>8.82</v>
      </c>
      <c r="G41" s="206">
        <v>9.02</v>
      </c>
      <c r="H41" s="206">
        <v>0</v>
      </c>
      <c r="I41" s="206">
        <v>22.18</v>
      </c>
      <c r="J41" s="206">
        <v>1.39</v>
      </c>
      <c r="K41" s="206">
        <v>43.92</v>
      </c>
      <c r="L41" s="206">
        <v>65.23</v>
      </c>
      <c r="M41" s="206">
        <v>0</v>
      </c>
      <c r="N41" s="206">
        <v>1.05</v>
      </c>
      <c r="O41" s="206">
        <v>0.88</v>
      </c>
      <c r="P41" s="206">
        <v>0.08</v>
      </c>
      <c r="Q41" s="206">
        <v>5.8</v>
      </c>
      <c r="R41" s="206">
        <v>2.48</v>
      </c>
      <c r="S41" s="206">
        <v>4.7699999999999996</v>
      </c>
      <c r="T41" s="206">
        <v>1.47</v>
      </c>
      <c r="U41" s="206">
        <v>9.66</v>
      </c>
      <c r="V41" s="206">
        <v>5.23</v>
      </c>
      <c r="W41" s="206">
        <v>0.41</v>
      </c>
      <c r="X41" s="206">
        <v>2.73</v>
      </c>
      <c r="Y41" s="206">
        <v>0</v>
      </c>
      <c r="Z41" s="206">
        <v>2.4700000000000002</v>
      </c>
      <c r="AA41" s="206">
        <v>13.26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172.8</v>
      </c>
      <c r="AP41" s="206">
        <v>0</v>
      </c>
    </row>
    <row r="42" spans="1:42">
      <c r="A42" t="s">
        <v>84</v>
      </c>
      <c r="B42" s="206">
        <v>0</v>
      </c>
      <c r="C42" s="206">
        <v>7.07</v>
      </c>
      <c r="D42" s="206">
        <v>3.79</v>
      </c>
      <c r="E42" s="206">
        <v>0</v>
      </c>
      <c r="F42" s="206">
        <v>8.82</v>
      </c>
      <c r="G42" s="206">
        <v>9.02</v>
      </c>
      <c r="H42" s="206">
        <v>0</v>
      </c>
      <c r="I42" s="206">
        <v>22.18</v>
      </c>
      <c r="J42" s="206">
        <v>1.39</v>
      </c>
      <c r="K42" s="206">
        <v>43.92</v>
      </c>
      <c r="L42" s="206">
        <v>65.23</v>
      </c>
      <c r="M42" s="206">
        <v>0</v>
      </c>
      <c r="N42" s="206">
        <v>1.05</v>
      </c>
      <c r="O42" s="206">
        <v>0.88</v>
      </c>
      <c r="P42" s="206">
        <v>0.08</v>
      </c>
      <c r="Q42" s="206">
        <v>5.8</v>
      </c>
      <c r="R42" s="206">
        <v>2.48</v>
      </c>
      <c r="S42" s="206">
        <v>4.7699999999999996</v>
      </c>
      <c r="T42" s="206">
        <v>1.47</v>
      </c>
      <c r="U42" s="206">
        <v>9.66</v>
      </c>
      <c r="V42" s="206">
        <v>5.23</v>
      </c>
      <c r="W42" s="206">
        <v>0.41</v>
      </c>
      <c r="X42" s="206">
        <v>2.73</v>
      </c>
      <c r="Y42" s="206">
        <v>0</v>
      </c>
      <c r="Z42" s="206">
        <v>2.4700000000000002</v>
      </c>
      <c r="AA42" s="206">
        <v>13.26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172.8</v>
      </c>
      <c r="AP42" s="206">
        <v>0</v>
      </c>
    </row>
    <row r="43" spans="1:42">
      <c r="A43" t="s">
        <v>85</v>
      </c>
      <c r="B43" s="206">
        <v>0</v>
      </c>
      <c r="C43" s="206">
        <v>7.07</v>
      </c>
      <c r="D43" s="206">
        <v>3.79</v>
      </c>
      <c r="E43" s="206">
        <v>0</v>
      </c>
      <c r="F43" s="206">
        <v>8.82</v>
      </c>
      <c r="G43" s="206">
        <v>9.02</v>
      </c>
      <c r="H43" s="206">
        <v>0</v>
      </c>
      <c r="I43" s="206">
        <v>22.18</v>
      </c>
      <c r="J43" s="206">
        <v>1.39</v>
      </c>
      <c r="K43" s="206">
        <v>43.92</v>
      </c>
      <c r="L43" s="206">
        <v>65.23</v>
      </c>
      <c r="M43" s="206">
        <v>0</v>
      </c>
      <c r="N43" s="206">
        <v>1.05</v>
      </c>
      <c r="O43" s="206">
        <v>0.88</v>
      </c>
      <c r="P43" s="206">
        <v>0.08</v>
      </c>
      <c r="Q43" s="206">
        <v>5.8</v>
      </c>
      <c r="R43" s="206">
        <v>2.48</v>
      </c>
      <c r="S43" s="206">
        <v>4.7699999999999996</v>
      </c>
      <c r="T43" s="206">
        <v>1.47</v>
      </c>
      <c r="U43" s="206">
        <v>9.66</v>
      </c>
      <c r="V43" s="206">
        <v>5.29</v>
      </c>
      <c r="W43" s="206">
        <v>0.41</v>
      </c>
      <c r="X43" s="206">
        <v>2.73</v>
      </c>
      <c r="Y43" s="206">
        <v>0</v>
      </c>
      <c r="Z43" s="206">
        <v>2.4700000000000002</v>
      </c>
      <c r="AA43" s="206">
        <v>13.26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172.8</v>
      </c>
      <c r="AP43" s="206">
        <v>0</v>
      </c>
    </row>
    <row r="44" spans="1:42">
      <c r="A44" t="s">
        <v>86</v>
      </c>
      <c r="B44" s="206">
        <v>0</v>
      </c>
      <c r="C44" s="206">
        <v>7.07</v>
      </c>
      <c r="D44" s="206">
        <v>3.79</v>
      </c>
      <c r="E44" s="206">
        <v>0</v>
      </c>
      <c r="F44" s="206">
        <v>8.82</v>
      </c>
      <c r="G44" s="206">
        <v>9.02</v>
      </c>
      <c r="H44" s="206">
        <v>0</v>
      </c>
      <c r="I44" s="206">
        <v>22.18</v>
      </c>
      <c r="J44" s="206">
        <v>1.39</v>
      </c>
      <c r="K44" s="206">
        <v>43.92</v>
      </c>
      <c r="L44" s="206">
        <v>65.23</v>
      </c>
      <c r="M44" s="206">
        <v>0</v>
      </c>
      <c r="N44" s="206">
        <v>1.05</v>
      </c>
      <c r="O44" s="206">
        <v>0.88</v>
      </c>
      <c r="P44" s="206">
        <v>0.08</v>
      </c>
      <c r="Q44" s="206">
        <v>5.8</v>
      </c>
      <c r="R44" s="206">
        <v>2.48</v>
      </c>
      <c r="S44" s="206">
        <v>4.7699999999999996</v>
      </c>
      <c r="T44" s="206">
        <v>1.47</v>
      </c>
      <c r="U44" s="206">
        <v>9.66</v>
      </c>
      <c r="V44" s="206">
        <v>5.29</v>
      </c>
      <c r="W44" s="206">
        <v>0.41</v>
      </c>
      <c r="X44" s="206">
        <v>2.73</v>
      </c>
      <c r="Y44" s="206">
        <v>0</v>
      </c>
      <c r="Z44" s="206">
        <v>2.4700000000000002</v>
      </c>
      <c r="AA44" s="206">
        <v>13.26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172.8</v>
      </c>
      <c r="AP44" s="206">
        <v>0</v>
      </c>
    </row>
    <row r="45" spans="1:42">
      <c r="A45" t="s">
        <v>87</v>
      </c>
      <c r="B45" s="206">
        <v>0</v>
      </c>
      <c r="C45" s="206">
        <v>7.07</v>
      </c>
      <c r="D45" s="206">
        <v>3.79</v>
      </c>
      <c r="E45" s="206">
        <v>0</v>
      </c>
      <c r="F45" s="206">
        <v>8.82</v>
      </c>
      <c r="G45" s="206">
        <v>9.02</v>
      </c>
      <c r="H45" s="206">
        <v>0</v>
      </c>
      <c r="I45" s="206">
        <v>22.18</v>
      </c>
      <c r="J45" s="206">
        <v>1.39</v>
      </c>
      <c r="K45" s="206">
        <v>2.89</v>
      </c>
      <c r="L45" s="206">
        <v>65.23</v>
      </c>
      <c r="M45" s="206">
        <v>0</v>
      </c>
      <c r="N45" s="206">
        <v>1.05</v>
      </c>
      <c r="O45" s="206">
        <v>0.88</v>
      </c>
      <c r="P45" s="206">
        <v>0.32</v>
      </c>
      <c r="Q45" s="206">
        <v>5.8</v>
      </c>
      <c r="R45" s="206">
        <v>0.19</v>
      </c>
      <c r="S45" s="206">
        <v>0.23</v>
      </c>
      <c r="T45" s="206">
        <v>1.47</v>
      </c>
      <c r="U45" s="206">
        <v>9.66</v>
      </c>
      <c r="V45" s="206">
        <v>2.31</v>
      </c>
      <c r="W45" s="206">
        <v>0.41</v>
      </c>
      <c r="X45" s="206">
        <v>2.73</v>
      </c>
      <c r="Y45" s="206">
        <v>0</v>
      </c>
      <c r="Z45" s="206">
        <v>2.4700000000000002</v>
      </c>
      <c r="AA45" s="206">
        <v>13.26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172.8</v>
      </c>
      <c r="AP45" s="206">
        <v>0</v>
      </c>
    </row>
    <row r="46" spans="1:42">
      <c r="A46" t="s">
        <v>88</v>
      </c>
      <c r="B46" s="206">
        <v>0</v>
      </c>
      <c r="C46" s="206">
        <v>7.07</v>
      </c>
      <c r="D46" s="206">
        <v>3.79</v>
      </c>
      <c r="E46" s="206">
        <v>0</v>
      </c>
      <c r="F46" s="206">
        <v>8.82</v>
      </c>
      <c r="G46" s="206">
        <v>9.02</v>
      </c>
      <c r="H46" s="206">
        <v>0</v>
      </c>
      <c r="I46" s="206">
        <v>22.18</v>
      </c>
      <c r="J46" s="206">
        <v>1.39</v>
      </c>
      <c r="K46" s="206">
        <v>2.89</v>
      </c>
      <c r="L46" s="206">
        <v>65.23</v>
      </c>
      <c r="M46" s="206">
        <v>0</v>
      </c>
      <c r="N46" s="206">
        <v>1.05</v>
      </c>
      <c r="O46" s="206">
        <v>0.88</v>
      </c>
      <c r="P46" s="206">
        <v>0.32</v>
      </c>
      <c r="Q46" s="206">
        <v>5.8</v>
      </c>
      <c r="R46" s="206">
        <v>0.19</v>
      </c>
      <c r="S46" s="206">
        <v>0.23</v>
      </c>
      <c r="T46" s="206">
        <v>1.47</v>
      </c>
      <c r="U46" s="206">
        <v>9.66</v>
      </c>
      <c r="V46" s="206">
        <v>2.31</v>
      </c>
      <c r="W46" s="206">
        <v>0.41</v>
      </c>
      <c r="X46" s="206">
        <v>2.73</v>
      </c>
      <c r="Y46" s="206">
        <v>0</v>
      </c>
      <c r="Z46" s="206">
        <v>2.4700000000000002</v>
      </c>
      <c r="AA46" s="206">
        <v>13.26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172.8</v>
      </c>
      <c r="AP46" s="206">
        <v>0</v>
      </c>
    </row>
    <row r="47" spans="1:42">
      <c r="A47" t="s">
        <v>89</v>
      </c>
      <c r="B47" s="206">
        <v>0</v>
      </c>
      <c r="C47" s="206">
        <v>7.07</v>
      </c>
      <c r="D47" s="206">
        <v>3.79</v>
      </c>
      <c r="E47" s="206">
        <v>0</v>
      </c>
      <c r="F47" s="206">
        <v>8.82</v>
      </c>
      <c r="G47" s="206">
        <v>9.02</v>
      </c>
      <c r="H47" s="206">
        <v>0</v>
      </c>
      <c r="I47" s="206">
        <v>22.18</v>
      </c>
      <c r="J47" s="206">
        <v>1.39</v>
      </c>
      <c r="K47" s="206">
        <v>2.89</v>
      </c>
      <c r="L47" s="206">
        <v>65.23</v>
      </c>
      <c r="M47" s="206">
        <v>0</v>
      </c>
      <c r="N47" s="206">
        <v>1.05</v>
      </c>
      <c r="O47" s="206">
        <v>0.88</v>
      </c>
      <c r="P47" s="206">
        <v>0.32</v>
      </c>
      <c r="Q47" s="206">
        <v>5.8</v>
      </c>
      <c r="R47" s="206">
        <v>0.19</v>
      </c>
      <c r="S47" s="206">
        <v>0.23</v>
      </c>
      <c r="T47" s="206">
        <v>1.47</v>
      </c>
      <c r="U47" s="206">
        <v>9.66</v>
      </c>
      <c r="V47" s="206">
        <v>2.31</v>
      </c>
      <c r="W47" s="206">
        <v>0.41</v>
      </c>
      <c r="X47" s="206">
        <v>2.73</v>
      </c>
      <c r="Y47" s="206">
        <v>0</v>
      </c>
      <c r="Z47" s="206">
        <v>2.4700000000000002</v>
      </c>
      <c r="AA47" s="206">
        <v>13.26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172.8</v>
      </c>
      <c r="AP47" s="206">
        <v>0</v>
      </c>
    </row>
    <row r="48" spans="1:42">
      <c r="A48" t="s">
        <v>90</v>
      </c>
      <c r="B48" s="206">
        <v>0</v>
      </c>
      <c r="C48" s="206">
        <v>7.07</v>
      </c>
      <c r="D48" s="206">
        <v>3.79</v>
      </c>
      <c r="E48" s="206">
        <v>0</v>
      </c>
      <c r="F48" s="206">
        <v>8.82</v>
      </c>
      <c r="G48" s="206">
        <v>9.02</v>
      </c>
      <c r="H48" s="206">
        <v>0</v>
      </c>
      <c r="I48" s="206">
        <v>22.18</v>
      </c>
      <c r="J48" s="206">
        <v>1.39</v>
      </c>
      <c r="K48" s="206">
        <v>2.89</v>
      </c>
      <c r="L48" s="206">
        <v>65.23</v>
      </c>
      <c r="M48" s="206">
        <v>0</v>
      </c>
      <c r="N48" s="206">
        <v>1.05</v>
      </c>
      <c r="O48" s="206">
        <v>0.88</v>
      </c>
      <c r="P48" s="206">
        <v>0.32</v>
      </c>
      <c r="Q48" s="206">
        <v>5.8</v>
      </c>
      <c r="R48" s="206">
        <v>0.19</v>
      </c>
      <c r="S48" s="206">
        <v>0.23</v>
      </c>
      <c r="T48" s="206">
        <v>1.47</v>
      </c>
      <c r="U48" s="206">
        <v>9.66</v>
      </c>
      <c r="V48" s="206">
        <v>2.31</v>
      </c>
      <c r="W48" s="206">
        <v>0.41</v>
      </c>
      <c r="X48" s="206">
        <v>2.73</v>
      </c>
      <c r="Y48" s="206">
        <v>0</v>
      </c>
      <c r="Z48" s="206">
        <v>2.4700000000000002</v>
      </c>
      <c r="AA48" s="206">
        <v>13.26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7.6</v>
      </c>
      <c r="AL48" s="206">
        <v>0</v>
      </c>
      <c r="AM48" s="206">
        <v>0</v>
      </c>
      <c r="AN48" s="206">
        <v>0</v>
      </c>
      <c r="AO48" s="206">
        <v>172.8</v>
      </c>
      <c r="AP48" s="206">
        <v>0</v>
      </c>
    </row>
    <row r="49" spans="1:42">
      <c r="A49" t="s">
        <v>91</v>
      </c>
      <c r="B49" s="206">
        <v>0</v>
      </c>
      <c r="C49" s="206">
        <v>7.07</v>
      </c>
      <c r="D49" s="206">
        <v>3.79</v>
      </c>
      <c r="E49" s="206">
        <v>0</v>
      </c>
      <c r="F49" s="206">
        <v>8.82</v>
      </c>
      <c r="G49" s="206">
        <v>9.02</v>
      </c>
      <c r="H49" s="206">
        <v>0</v>
      </c>
      <c r="I49" s="206">
        <v>22.18</v>
      </c>
      <c r="J49" s="206">
        <v>1.39</v>
      </c>
      <c r="K49" s="206">
        <v>2.89</v>
      </c>
      <c r="L49" s="206">
        <v>65.23</v>
      </c>
      <c r="M49" s="206">
        <v>0</v>
      </c>
      <c r="N49" s="206">
        <v>1.05</v>
      </c>
      <c r="O49" s="206">
        <v>0.88</v>
      </c>
      <c r="P49" s="206">
        <v>5.9</v>
      </c>
      <c r="Q49" s="206">
        <v>5.8</v>
      </c>
      <c r="R49" s="206">
        <v>0.19</v>
      </c>
      <c r="S49" s="206">
        <v>0.23</v>
      </c>
      <c r="T49" s="206">
        <v>1.47</v>
      </c>
      <c r="U49" s="206">
        <v>9.66</v>
      </c>
      <c r="V49" s="206">
        <v>2.13</v>
      </c>
      <c r="W49" s="206">
        <v>0.41</v>
      </c>
      <c r="X49" s="206">
        <v>2.73</v>
      </c>
      <c r="Y49" s="206">
        <v>0</v>
      </c>
      <c r="Z49" s="206">
        <v>2.4700000000000002</v>
      </c>
      <c r="AA49" s="206">
        <v>13.26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7.6</v>
      </c>
      <c r="AL49" s="206">
        <v>0</v>
      </c>
      <c r="AM49" s="206">
        <v>0</v>
      </c>
      <c r="AN49" s="206">
        <v>0</v>
      </c>
      <c r="AO49" s="206">
        <v>172.8</v>
      </c>
      <c r="AP49" s="206">
        <v>0</v>
      </c>
    </row>
    <row r="50" spans="1:42">
      <c r="A50" t="s">
        <v>92</v>
      </c>
      <c r="B50" s="206">
        <v>0</v>
      </c>
      <c r="C50" s="206">
        <v>7.07</v>
      </c>
      <c r="D50" s="206">
        <v>3.79</v>
      </c>
      <c r="E50" s="206">
        <v>0</v>
      </c>
      <c r="F50" s="206">
        <v>8.82</v>
      </c>
      <c r="G50" s="206">
        <v>9.02</v>
      </c>
      <c r="H50" s="206">
        <v>0</v>
      </c>
      <c r="I50" s="206">
        <v>22.18</v>
      </c>
      <c r="J50" s="206">
        <v>1.39</v>
      </c>
      <c r="K50" s="206">
        <v>2.89</v>
      </c>
      <c r="L50" s="206">
        <v>65.23</v>
      </c>
      <c r="M50" s="206">
        <v>0</v>
      </c>
      <c r="N50" s="206">
        <v>1.05</v>
      </c>
      <c r="O50" s="206">
        <v>0.88</v>
      </c>
      <c r="P50" s="206">
        <v>7.76</v>
      </c>
      <c r="Q50" s="206">
        <v>5.8</v>
      </c>
      <c r="R50" s="206">
        <v>0.19</v>
      </c>
      <c r="S50" s="206">
        <v>0.23</v>
      </c>
      <c r="T50" s="206">
        <v>1.47</v>
      </c>
      <c r="U50" s="206">
        <v>9.66</v>
      </c>
      <c r="V50" s="206">
        <v>2.13</v>
      </c>
      <c r="W50" s="206">
        <v>0.41</v>
      </c>
      <c r="X50" s="206">
        <v>2.73</v>
      </c>
      <c r="Y50" s="206">
        <v>0</v>
      </c>
      <c r="Z50" s="206">
        <v>2.4700000000000002</v>
      </c>
      <c r="AA50" s="206">
        <v>13.26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7.6</v>
      </c>
      <c r="AL50" s="206">
        <v>0</v>
      </c>
      <c r="AM50" s="206">
        <v>0</v>
      </c>
      <c r="AN50" s="206">
        <v>0</v>
      </c>
      <c r="AO50" s="206">
        <v>172.8</v>
      </c>
      <c r="AP50" s="206">
        <v>0</v>
      </c>
    </row>
    <row r="51" spans="1:42">
      <c r="A51" t="s">
        <v>93</v>
      </c>
      <c r="B51" s="206">
        <v>0</v>
      </c>
      <c r="C51" s="206">
        <v>7.07</v>
      </c>
      <c r="D51" s="206">
        <v>3.79</v>
      </c>
      <c r="E51" s="206">
        <v>0</v>
      </c>
      <c r="F51" s="206">
        <v>8.82</v>
      </c>
      <c r="G51" s="206">
        <v>9.02</v>
      </c>
      <c r="H51" s="206">
        <v>0</v>
      </c>
      <c r="I51" s="206">
        <v>22.18</v>
      </c>
      <c r="J51" s="206">
        <v>1.39</v>
      </c>
      <c r="K51" s="206">
        <v>2.89</v>
      </c>
      <c r="L51" s="206">
        <v>65.23</v>
      </c>
      <c r="M51" s="206">
        <v>0</v>
      </c>
      <c r="N51" s="206">
        <v>1.05</v>
      </c>
      <c r="O51" s="206">
        <v>0.88</v>
      </c>
      <c r="P51" s="206">
        <v>9.61</v>
      </c>
      <c r="Q51" s="206">
        <v>5.8</v>
      </c>
      <c r="R51" s="206">
        <v>0.19</v>
      </c>
      <c r="S51" s="206">
        <v>0.23</v>
      </c>
      <c r="T51" s="206">
        <v>1.47</v>
      </c>
      <c r="U51" s="206">
        <v>9.66</v>
      </c>
      <c r="V51" s="206">
        <v>2.13</v>
      </c>
      <c r="W51" s="206">
        <v>0.41</v>
      </c>
      <c r="X51" s="206">
        <v>2.73</v>
      </c>
      <c r="Y51" s="206">
        <v>0</v>
      </c>
      <c r="Z51" s="206">
        <v>2.4700000000000002</v>
      </c>
      <c r="AA51" s="206">
        <v>13.26</v>
      </c>
      <c r="AB51" s="206">
        <v>0</v>
      </c>
      <c r="AC51" s="206">
        <v>11.67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169.2</v>
      </c>
      <c r="AP51" s="206">
        <v>0</v>
      </c>
    </row>
    <row r="52" spans="1:42">
      <c r="A52" t="s">
        <v>94</v>
      </c>
      <c r="B52" s="206">
        <v>0</v>
      </c>
      <c r="C52" s="206">
        <v>7.07</v>
      </c>
      <c r="D52" s="206">
        <v>3.79</v>
      </c>
      <c r="E52" s="206">
        <v>0</v>
      </c>
      <c r="F52" s="206">
        <v>8.82</v>
      </c>
      <c r="G52" s="206">
        <v>9.02</v>
      </c>
      <c r="H52" s="206">
        <v>0</v>
      </c>
      <c r="I52" s="206">
        <v>22.18</v>
      </c>
      <c r="J52" s="206">
        <v>1.39</v>
      </c>
      <c r="K52" s="206">
        <v>2.89</v>
      </c>
      <c r="L52" s="206">
        <v>65.23</v>
      </c>
      <c r="M52" s="206">
        <v>0</v>
      </c>
      <c r="N52" s="206">
        <v>1.05</v>
      </c>
      <c r="O52" s="206">
        <v>0.88</v>
      </c>
      <c r="P52" s="206">
        <v>11.47</v>
      </c>
      <c r="Q52" s="206">
        <v>5.8</v>
      </c>
      <c r="R52" s="206">
        <v>0.19</v>
      </c>
      <c r="S52" s="206">
        <v>0.23</v>
      </c>
      <c r="T52" s="206">
        <v>1.47</v>
      </c>
      <c r="U52" s="206">
        <v>9.66</v>
      </c>
      <c r="V52" s="206">
        <v>2.13</v>
      </c>
      <c r="W52" s="206">
        <v>0.41</v>
      </c>
      <c r="X52" s="206">
        <v>2.73</v>
      </c>
      <c r="Y52" s="206">
        <v>0</v>
      </c>
      <c r="Z52" s="206">
        <v>2.4700000000000002</v>
      </c>
      <c r="AA52" s="206">
        <v>13.26</v>
      </c>
      <c r="AB52" s="206">
        <v>0</v>
      </c>
      <c r="AC52" s="206">
        <v>11.67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169.2</v>
      </c>
      <c r="AP52" s="206">
        <v>0</v>
      </c>
    </row>
    <row r="53" spans="1:42">
      <c r="A53" t="s">
        <v>95</v>
      </c>
      <c r="B53" s="206">
        <v>0</v>
      </c>
      <c r="C53" s="206">
        <v>7.07</v>
      </c>
      <c r="D53" s="206">
        <v>3.79</v>
      </c>
      <c r="E53" s="206">
        <v>0</v>
      </c>
      <c r="F53" s="206">
        <v>8.82</v>
      </c>
      <c r="G53" s="206">
        <v>9.02</v>
      </c>
      <c r="H53" s="206">
        <v>0</v>
      </c>
      <c r="I53" s="206">
        <v>22.18</v>
      </c>
      <c r="J53" s="206">
        <v>1.39</v>
      </c>
      <c r="K53" s="206">
        <v>2.89</v>
      </c>
      <c r="L53" s="206">
        <v>65.23</v>
      </c>
      <c r="M53" s="206">
        <v>0</v>
      </c>
      <c r="N53" s="206">
        <v>1.05</v>
      </c>
      <c r="O53" s="206">
        <v>0.88</v>
      </c>
      <c r="P53" s="206">
        <v>13.33</v>
      </c>
      <c r="Q53" s="206">
        <v>5.8</v>
      </c>
      <c r="R53" s="206">
        <v>0.19</v>
      </c>
      <c r="S53" s="206">
        <v>0.22</v>
      </c>
      <c r="T53" s="206">
        <v>1.47</v>
      </c>
      <c r="U53" s="206">
        <v>9.66</v>
      </c>
      <c r="V53" s="206">
        <v>2.13</v>
      </c>
      <c r="W53" s="206">
        <v>0.41</v>
      </c>
      <c r="X53" s="206">
        <v>2.73</v>
      </c>
      <c r="Y53" s="206">
        <v>0</v>
      </c>
      <c r="Z53" s="206">
        <v>2.4700000000000002</v>
      </c>
      <c r="AA53" s="206">
        <v>13.26</v>
      </c>
      <c r="AB53" s="206">
        <v>0</v>
      </c>
      <c r="AC53" s="206">
        <v>11.67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169.2</v>
      </c>
      <c r="AP53" s="206">
        <v>0</v>
      </c>
    </row>
    <row r="54" spans="1:42">
      <c r="A54" t="s">
        <v>96</v>
      </c>
      <c r="B54" s="206">
        <v>0</v>
      </c>
      <c r="C54" s="206">
        <v>7.07</v>
      </c>
      <c r="D54" s="206">
        <v>3.79</v>
      </c>
      <c r="E54" s="206">
        <v>0</v>
      </c>
      <c r="F54" s="206">
        <v>8.82</v>
      </c>
      <c r="G54" s="206">
        <v>9.02</v>
      </c>
      <c r="H54" s="206">
        <v>0</v>
      </c>
      <c r="I54" s="206">
        <v>22.18</v>
      </c>
      <c r="J54" s="206">
        <v>1.39</v>
      </c>
      <c r="K54" s="206">
        <v>2.89</v>
      </c>
      <c r="L54" s="206">
        <v>65.23</v>
      </c>
      <c r="M54" s="206">
        <v>0</v>
      </c>
      <c r="N54" s="206">
        <v>1.05</v>
      </c>
      <c r="O54" s="206">
        <v>0.88</v>
      </c>
      <c r="P54" s="206">
        <v>15.19</v>
      </c>
      <c r="Q54" s="206">
        <v>5.8</v>
      </c>
      <c r="R54" s="206">
        <v>0.19</v>
      </c>
      <c r="S54" s="206">
        <v>0.22</v>
      </c>
      <c r="T54" s="206">
        <v>1.47</v>
      </c>
      <c r="U54" s="206">
        <v>9.66</v>
      </c>
      <c r="V54" s="206">
        <v>2.13</v>
      </c>
      <c r="W54" s="206">
        <v>0.41</v>
      </c>
      <c r="X54" s="206">
        <v>2.73</v>
      </c>
      <c r="Y54" s="206">
        <v>0</v>
      </c>
      <c r="Z54" s="206">
        <v>2.4700000000000002</v>
      </c>
      <c r="AA54" s="206">
        <v>13.26</v>
      </c>
      <c r="AB54" s="206">
        <v>0</v>
      </c>
      <c r="AC54" s="206">
        <v>11.67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169.2</v>
      </c>
      <c r="AP54" s="206">
        <v>0</v>
      </c>
    </row>
    <row r="55" spans="1:42">
      <c r="A55" t="s">
        <v>97</v>
      </c>
      <c r="B55" s="206">
        <v>0</v>
      </c>
      <c r="C55" s="206">
        <v>7.07</v>
      </c>
      <c r="D55" s="206">
        <v>3.79</v>
      </c>
      <c r="E55" s="206">
        <v>0</v>
      </c>
      <c r="F55" s="206">
        <v>8.82</v>
      </c>
      <c r="G55" s="206">
        <v>9.02</v>
      </c>
      <c r="H55" s="206">
        <v>0</v>
      </c>
      <c r="I55" s="206">
        <v>22.18</v>
      </c>
      <c r="J55" s="206">
        <v>1.39</v>
      </c>
      <c r="K55" s="206">
        <v>45.27</v>
      </c>
      <c r="L55" s="206">
        <v>65.23</v>
      </c>
      <c r="M55" s="206">
        <v>0</v>
      </c>
      <c r="N55" s="206">
        <v>1.05</v>
      </c>
      <c r="O55" s="206">
        <v>0.88</v>
      </c>
      <c r="P55" s="206">
        <v>18.53</v>
      </c>
      <c r="Q55" s="206">
        <v>5.8</v>
      </c>
      <c r="R55" s="206">
        <v>2.58</v>
      </c>
      <c r="S55" s="206">
        <v>4.7</v>
      </c>
      <c r="T55" s="206">
        <v>1.47</v>
      </c>
      <c r="U55" s="206">
        <v>9.66</v>
      </c>
      <c r="V55" s="206">
        <v>5.27</v>
      </c>
      <c r="W55" s="206">
        <v>0.41</v>
      </c>
      <c r="X55" s="206">
        <v>2.73</v>
      </c>
      <c r="Y55" s="206">
        <v>0</v>
      </c>
      <c r="Z55" s="206">
        <v>38.86</v>
      </c>
      <c r="AA55" s="206">
        <v>13.56</v>
      </c>
      <c r="AB55" s="206">
        <v>0</v>
      </c>
      <c r="AC55" s="206">
        <v>11.67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11.58</v>
      </c>
      <c r="AL55" s="206">
        <v>0</v>
      </c>
      <c r="AM55" s="206">
        <v>0</v>
      </c>
      <c r="AN55" s="206">
        <v>0</v>
      </c>
      <c r="AO55" s="206">
        <v>169.2</v>
      </c>
      <c r="AP55" s="206">
        <v>0</v>
      </c>
    </row>
    <row r="56" spans="1:42">
      <c r="A56" t="s">
        <v>98</v>
      </c>
      <c r="B56" s="206">
        <v>0</v>
      </c>
      <c r="C56" s="206">
        <v>7.07</v>
      </c>
      <c r="D56" s="206">
        <v>3.79</v>
      </c>
      <c r="E56" s="206">
        <v>0</v>
      </c>
      <c r="F56" s="206">
        <v>8.82</v>
      </c>
      <c r="G56" s="206">
        <v>9.02</v>
      </c>
      <c r="H56" s="206">
        <v>0</v>
      </c>
      <c r="I56" s="206">
        <v>22.18</v>
      </c>
      <c r="J56" s="206">
        <v>1.39</v>
      </c>
      <c r="K56" s="206">
        <v>45.27</v>
      </c>
      <c r="L56" s="206">
        <v>65.23</v>
      </c>
      <c r="M56" s="206">
        <v>0</v>
      </c>
      <c r="N56" s="206">
        <v>1.05</v>
      </c>
      <c r="O56" s="206">
        <v>0.88</v>
      </c>
      <c r="P56" s="206">
        <v>18.53</v>
      </c>
      <c r="Q56" s="206">
        <v>5.8</v>
      </c>
      <c r="R56" s="206">
        <v>2.58</v>
      </c>
      <c r="S56" s="206">
        <v>4.7</v>
      </c>
      <c r="T56" s="206">
        <v>1.47</v>
      </c>
      <c r="U56" s="206">
        <v>9.66</v>
      </c>
      <c r="V56" s="206">
        <v>5.27</v>
      </c>
      <c r="W56" s="206">
        <v>0.41</v>
      </c>
      <c r="X56" s="206">
        <v>2.73</v>
      </c>
      <c r="Y56" s="206">
        <v>0</v>
      </c>
      <c r="Z56" s="206">
        <v>38.86</v>
      </c>
      <c r="AA56" s="206">
        <v>13.56</v>
      </c>
      <c r="AB56" s="206">
        <v>0</v>
      </c>
      <c r="AC56" s="206">
        <v>11.67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11.58</v>
      </c>
      <c r="AL56" s="206">
        <v>0</v>
      </c>
      <c r="AM56" s="206">
        <v>0</v>
      </c>
      <c r="AN56" s="206">
        <v>0</v>
      </c>
      <c r="AO56" s="206">
        <v>169.2</v>
      </c>
      <c r="AP56" s="206">
        <v>0</v>
      </c>
    </row>
    <row r="57" spans="1:42">
      <c r="A57" t="s">
        <v>99</v>
      </c>
      <c r="B57" s="206">
        <v>0</v>
      </c>
      <c r="C57" s="206">
        <v>7.07</v>
      </c>
      <c r="D57" s="206">
        <v>3.79</v>
      </c>
      <c r="E57" s="206">
        <v>0</v>
      </c>
      <c r="F57" s="206">
        <v>8.82</v>
      </c>
      <c r="G57" s="206">
        <v>9.02</v>
      </c>
      <c r="H57" s="206">
        <v>0</v>
      </c>
      <c r="I57" s="206">
        <v>22.18</v>
      </c>
      <c r="J57" s="206">
        <v>1.39</v>
      </c>
      <c r="K57" s="206">
        <v>45.85</v>
      </c>
      <c r="L57" s="206">
        <v>65.23</v>
      </c>
      <c r="M57" s="206">
        <v>0</v>
      </c>
      <c r="N57" s="206">
        <v>1.05</v>
      </c>
      <c r="O57" s="206">
        <v>0.88</v>
      </c>
      <c r="P57" s="206">
        <v>2.39</v>
      </c>
      <c r="Q57" s="206">
        <v>5.8</v>
      </c>
      <c r="R57" s="206">
        <v>2.68</v>
      </c>
      <c r="S57" s="206">
        <v>4.7</v>
      </c>
      <c r="T57" s="206">
        <v>1.47</v>
      </c>
      <c r="U57" s="206">
        <v>9.66</v>
      </c>
      <c r="V57" s="206">
        <v>5.27</v>
      </c>
      <c r="W57" s="206">
        <v>0.41</v>
      </c>
      <c r="X57" s="206">
        <v>2.73</v>
      </c>
      <c r="Y57" s="206">
        <v>0</v>
      </c>
      <c r="Z57" s="206">
        <v>38.86</v>
      </c>
      <c r="AA57" s="206">
        <v>13.56</v>
      </c>
      <c r="AB57" s="206">
        <v>0</v>
      </c>
      <c r="AC57" s="206">
        <v>11.67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11.58</v>
      </c>
      <c r="AL57" s="206">
        <v>0</v>
      </c>
      <c r="AM57" s="206">
        <v>0</v>
      </c>
      <c r="AN57" s="206">
        <v>0</v>
      </c>
      <c r="AO57" s="206">
        <v>169.2</v>
      </c>
      <c r="AP57" s="206">
        <v>0</v>
      </c>
    </row>
    <row r="58" spans="1:42">
      <c r="A58" t="s">
        <v>100</v>
      </c>
      <c r="B58" s="206">
        <v>0</v>
      </c>
      <c r="C58" s="206">
        <v>7.07</v>
      </c>
      <c r="D58" s="206">
        <v>3.79</v>
      </c>
      <c r="E58" s="206">
        <v>0</v>
      </c>
      <c r="F58" s="206">
        <v>8.82</v>
      </c>
      <c r="G58" s="206">
        <v>9.02</v>
      </c>
      <c r="H58" s="206">
        <v>0</v>
      </c>
      <c r="I58" s="206">
        <v>22.18</v>
      </c>
      <c r="J58" s="206">
        <v>1.39</v>
      </c>
      <c r="K58" s="206">
        <v>45.85</v>
      </c>
      <c r="L58" s="206">
        <v>65.23</v>
      </c>
      <c r="M58" s="206">
        <v>0</v>
      </c>
      <c r="N58" s="206">
        <v>1.05</v>
      </c>
      <c r="O58" s="206">
        <v>0.88</v>
      </c>
      <c r="P58" s="206">
        <v>2.39</v>
      </c>
      <c r="Q58" s="206">
        <v>5.8</v>
      </c>
      <c r="R58" s="206">
        <v>2.68</v>
      </c>
      <c r="S58" s="206">
        <v>4.7</v>
      </c>
      <c r="T58" s="206">
        <v>1.47</v>
      </c>
      <c r="U58" s="206">
        <v>9.66</v>
      </c>
      <c r="V58" s="206">
        <v>5.27</v>
      </c>
      <c r="W58" s="206">
        <v>0.41</v>
      </c>
      <c r="X58" s="206">
        <v>2.73</v>
      </c>
      <c r="Y58" s="206">
        <v>0</v>
      </c>
      <c r="Z58" s="206">
        <v>38.86</v>
      </c>
      <c r="AA58" s="206">
        <v>13.56</v>
      </c>
      <c r="AB58" s="206">
        <v>0</v>
      </c>
      <c r="AC58" s="206">
        <v>11.67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169.2</v>
      </c>
      <c r="AP58" s="206">
        <v>0</v>
      </c>
    </row>
    <row r="59" spans="1:42">
      <c r="A59" t="s">
        <v>101</v>
      </c>
      <c r="B59" s="206">
        <v>0</v>
      </c>
      <c r="C59" s="206">
        <v>7.07</v>
      </c>
      <c r="D59" s="206">
        <v>3.79</v>
      </c>
      <c r="E59" s="206">
        <v>0</v>
      </c>
      <c r="F59" s="206">
        <v>8.82</v>
      </c>
      <c r="G59" s="206">
        <v>9.02</v>
      </c>
      <c r="H59" s="206">
        <v>0</v>
      </c>
      <c r="I59" s="206">
        <v>22.18</v>
      </c>
      <c r="J59" s="206">
        <v>1.39</v>
      </c>
      <c r="K59" s="206">
        <v>45.85</v>
      </c>
      <c r="L59" s="206">
        <v>65.23</v>
      </c>
      <c r="M59" s="206">
        <v>0</v>
      </c>
      <c r="N59" s="206">
        <v>1.05</v>
      </c>
      <c r="O59" s="206">
        <v>0.88</v>
      </c>
      <c r="P59" s="206">
        <v>2.39</v>
      </c>
      <c r="Q59" s="206">
        <v>5.8</v>
      </c>
      <c r="R59" s="206">
        <v>2.58</v>
      </c>
      <c r="S59" s="206">
        <v>4.7</v>
      </c>
      <c r="T59" s="206">
        <v>1.47</v>
      </c>
      <c r="U59" s="206">
        <v>9.66</v>
      </c>
      <c r="V59" s="206">
        <v>5.27</v>
      </c>
      <c r="W59" s="206">
        <v>0.41</v>
      </c>
      <c r="X59" s="206">
        <v>2.73</v>
      </c>
      <c r="Y59" s="206">
        <v>0</v>
      </c>
      <c r="Z59" s="206">
        <v>17.600000000000001</v>
      </c>
      <c r="AA59" s="206">
        <v>13.6</v>
      </c>
      <c r="AB59" s="206">
        <v>0</v>
      </c>
      <c r="AC59" s="206">
        <v>12.03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169.2</v>
      </c>
      <c r="AP59" s="206">
        <v>0</v>
      </c>
    </row>
    <row r="60" spans="1:42">
      <c r="A60" t="s">
        <v>102</v>
      </c>
      <c r="B60" s="206">
        <v>0</v>
      </c>
      <c r="C60" s="206">
        <v>7.07</v>
      </c>
      <c r="D60" s="206">
        <v>3.79</v>
      </c>
      <c r="E60" s="206">
        <v>0</v>
      </c>
      <c r="F60" s="206">
        <v>8.82</v>
      </c>
      <c r="G60" s="206">
        <v>9.02</v>
      </c>
      <c r="H60" s="206">
        <v>0</v>
      </c>
      <c r="I60" s="206">
        <v>22.18</v>
      </c>
      <c r="J60" s="206">
        <v>1.39</v>
      </c>
      <c r="K60" s="206">
        <v>45.85</v>
      </c>
      <c r="L60" s="206">
        <v>65.23</v>
      </c>
      <c r="M60" s="206">
        <v>0</v>
      </c>
      <c r="N60" s="206">
        <v>1.05</v>
      </c>
      <c r="O60" s="206">
        <v>0.88</v>
      </c>
      <c r="P60" s="206">
        <v>2.39</v>
      </c>
      <c r="Q60" s="206">
        <v>5.8</v>
      </c>
      <c r="R60" s="206">
        <v>2.66</v>
      </c>
      <c r="S60" s="206">
        <v>4.7</v>
      </c>
      <c r="T60" s="206">
        <v>1.47</v>
      </c>
      <c r="U60" s="206">
        <v>9.66</v>
      </c>
      <c r="V60" s="206">
        <v>5.27</v>
      </c>
      <c r="W60" s="206">
        <v>0.41</v>
      </c>
      <c r="X60" s="206">
        <v>2.73</v>
      </c>
      <c r="Y60" s="206">
        <v>0</v>
      </c>
      <c r="Z60" s="206">
        <v>17.600000000000001</v>
      </c>
      <c r="AA60" s="206">
        <v>13.6</v>
      </c>
      <c r="AB60" s="206">
        <v>0</v>
      </c>
      <c r="AC60" s="206">
        <v>12.03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11.58</v>
      </c>
      <c r="AL60" s="206">
        <v>0</v>
      </c>
      <c r="AM60" s="206">
        <v>0</v>
      </c>
      <c r="AN60" s="206">
        <v>0</v>
      </c>
      <c r="AO60" s="206">
        <v>169.2</v>
      </c>
      <c r="AP60" s="206">
        <v>0</v>
      </c>
    </row>
    <row r="61" spans="1:42">
      <c r="A61" t="s">
        <v>103</v>
      </c>
      <c r="B61" s="206">
        <v>0</v>
      </c>
      <c r="C61" s="206">
        <v>7.07</v>
      </c>
      <c r="D61" s="206">
        <v>3.79</v>
      </c>
      <c r="E61" s="206">
        <v>0</v>
      </c>
      <c r="F61" s="206">
        <v>8.82</v>
      </c>
      <c r="G61" s="206">
        <v>9.02</v>
      </c>
      <c r="H61" s="206">
        <v>0</v>
      </c>
      <c r="I61" s="206">
        <v>22.18</v>
      </c>
      <c r="J61" s="206">
        <v>1.39</v>
      </c>
      <c r="K61" s="206">
        <v>45.85</v>
      </c>
      <c r="L61" s="206">
        <v>65.23</v>
      </c>
      <c r="M61" s="206">
        <v>0</v>
      </c>
      <c r="N61" s="206">
        <v>1.05</v>
      </c>
      <c r="O61" s="206">
        <v>0.88</v>
      </c>
      <c r="P61" s="206">
        <v>2.39</v>
      </c>
      <c r="Q61" s="206">
        <v>5.8</v>
      </c>
      <c r="R61" s="206">
        <v>2.58</v>
      </c>
      <c r="S61" s="206">
        <v>4.7</v>
      </c>
      <c r="T61" s="206">
        <v>1.47</v>
      </c>
      <c r="U61" s="206">
        <v>9.66</v>
      </c>
      <c r="V61" s="206">
        <v>5.27</v>
      </c>
      <c r="W61" s="206">
        <v>0.41</v>
      </c>
      <c r="X61" s="206">
        <v>2.73</v>
      </c>
      <c r="Y61" s="206">
        <v>0</v>
      </c>
      <c r="Z61" s="206">
        <v>2.4700000000000002</v>
      </c>
      <c r="AA61" s="206">
        <v>0.8</v>
      </c>
      <c r="AB61" s="206">
        <v>0</v>
      </c>
      <c r="AC61" s="206">
        <v>12.03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169.2</v>
      </c>
      <c r="AP61" s="206">
        <v>0</v>
      </c>
    </row>
    <row r="62" spans="1:42">
      <c r="A62" t="s">
        <v>104</v>
      </c>
      <c r="B62" s="206">
        <v>0</v>
      </c>
      <c r="C62" s="206">
        <v>7.07</v>
      </c>
      <c r="D62" s="206">
        <v>3.79</v>
      </c>
      <c r="E62" s="206">
        <v>0</v>
      </c>
      <c r="F62" s="206">
        <v>8.82</v>
      </c>
      <c r="G62" s="206">
        <v>9.02</v>
      </c>
      <c r="H62" s="206">
        <v>0</v>
      </c>
      <c r="I62" s="206">
        <v>22.18</v>
      </c>
      <c r="J62" s="206">
        <v>1.39</v>
      </c>
      <c r="K62" s="206">
        <v>45.85</v>
      </c>
      <c r="L62" s="206">
        <v>65.23</v>
      </c>
      <c r="M62" s="206">
        <v>0</v>
      </c>
      <c r="N62" s="206">
        <v>1.05</v>
      </c>
      <c r="O62" s="206">
        <v>0.88</v>
      </c>
      <c r="P62" s="206">
        <v>2.39</v>
      </c>
      <c r="Q62" s="206">
        <v>5.8</v>
      </c>
      <c r="R62" s="206">
        <v>2.58</v>
      </c>
      <c r="S62" s="206">
        <v>4.7</v>
      </c>
      <c r="T62" s="206">
        <v>1.47</v>
      </c>
      <c r="U62" s="206">
        <v>9.66</v>
      </c>
      <c r="V62" s="206">
        <v>5.27</v>
      </c>
      <c r="W62" s="206">
        <v>0.41</v>
      </c>
      <c r="X62" s="206">
        <v>2.73</v>
      </c>
      <c r="Y62" s="206">
        <v>0</v>
      </c>
      <c r="Z62" s="206">
        <v>2.4700000000000002</v>
      </c>
      <c r="AA62" s="206">
        <v>0.8</v>
      </c>
      <c r="AB62" s="206">
        <v>0</v>
      </c>
      <c r="AC62" s="206">
        <v>12.03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169.2</v>
      </c>
      <c r="AP62" s="206">
        <v>0</v>
      </c>
    </row>
    <row r="63" spans="1:42">
      <c r="A63" t="s">
        <v>105</v>
      </c>
      <c r="B63" s="206">
        <v>0</v>
      </c>
      <c r="C63" s="206">
        <v>7.07</v>
      </c>
      <c r="D63" s="206">
        <v>3.79</v>
      </c>
      <c r="E63" s="206">
        <v>0</v>
      </c>
      <c r="F63" s="206">
        <v>8.82</v>
      </c>
      <c r="G63" s="206">
        <v>9.02</v>
      </c>
      <c r="H63" s="206">
        <v>0</v>
      </c>
      <c r="I63" s="206">
        <v>22.18</v>
      </c>
      <c r="J63" s="206">
        <v>1.39</v>
      </c>
      <c r="K63" s="206">
        <v>45.85</v>
      </c>
      <c r="L63" s="206">
        <v>65.23</v>
      </c>
      <c r="M63" s="206">
        <v>0</v>
      </c>
      <c r="N63" s="206">
        <v>1.05</v>
      </c>
      <c r="O63" s="206">
        <v>0.88</v>
      </c>
      <c r="P63" s="206">
        <v>2.39</v>
      </c>
      <c r="Q63" s="206">
        <v>5.8</v>
      </c>
      <c r="R63" s="206">
        <v>2.58</v>
      </c>
      <c r="S63" s="206">
        <v>4.7</v>
      </c>
      <c r="T63" s="206">
        <v>1.47</v>
      </c>
      <c r="U63" s="206">
        <v>9.66</v>
      </c>
      <c r="V63" s="206">
        <v>5.27</v>
      </c>
      <c r="W63" s="206">
        <v>0.41</v>
      </c>
      <c r="X63" s="206">
        <v>2.73</v>
      </c>
      <c r="Y63" s="206">
        <v>0</v>
      </c>
      <c r="Z63" s="206">
        <v>2.4700000000000002</v>
      </c>
      <c r="AA63" s="206">
        <v>0.8</v>
      </c>
      <c r="AB63" s="206">
        <v>0</v>
      </c>
      <c r="AC63" s="206">
        <v>12.03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169.2</v>
      </c>
      <c r="AP63" s="206">
        <v>0</v>
      </c>
    </row>
    <row r="64" spans="1:42">
      <c r="A64" t="s">
        <v>106</v>
      </c>
      <c r="B64" s="206">
        <v>0</v>
      </c>
      <c r="C64" s="206">
        <v>7.07</v>
      </c>
      <c r="D64" s="206">
        <v>3.79</v>
      </c>
      <c r="E64" s="206">
        <v>0</v>
      </c>
      <c r="F64" s="206">
        <v>8.82</v>
      </c>
      <c r="G64" s="206">
        <v>9.02</v>
      </c>
      <c r="H64" s="206">
        <v>0</v>
      </c>
      <c r="I64" s="206">
        <v>22.18</v>
      </c>
      <c r="J64" s="206">
        <v>1.39</v>
      </c>
      <c r="K64" s="206">
        <v>45.85</v>
      </c>
      <c r="L64" s="206">
        <v>65.23</v>
      </c>
      <c r="M64" s="206">
        <v>0</v>
      </c>
      <c r="N64" s="206">
        <v>1.05</v>
      </c>
      <c r="O64" s="206">
        <v>0.88</v>
      </c>
      <c r="P64" s="206">
        <v>2.39</v>
      </c>
      <c r="Q64" s="206">
        <v>5.8</v>
      </c>
      <c r="R64" s="206">
        <v>2.58</v>
      </c>
      <c r="S64" s="206">
        <v>4.7</v>
      </c>
      <c r="T64" s="206">
        <v>1.47</v>
      </c>
      <c r="U64" s="206">
        <v>9.66</v>
      </c>
      <c r="V64" s="206">
        <v>5.27</v>
      </c>
      <c r="W64" s="206">
        <v>0.41</v>
      </c>
      <c r="X64" s="206">
        <v>2.73</v>
      </c>
      <c r="Y64" s="206">
        <v>0</v>
      </c>
      <c r="Z64" s="206">
        <v>2.4700000000000002</v>
      </c>
      <c r="AA64" s="206">
        <v>0.8</v>
      </c>
      <c r="AB64" s="206">
        <v>0</v>
      </c>
      <c r="AC64" s="206">
        <v>12.03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169.2</v>
      </c>
      <c r="AP64" s="206">
        <v>0</v>
      </c>
    </row>
    <row r="65" spans="1:42">
      <c r="A65" t="s">
        <v>107</v>
      </c>
      <c r="B65" s="206">
        <v>0</v>
      </c>
      <c r="C65" s="206">
        <v>7.68</v>
      </c>
      <c r="D65" s="206">
        <v>3.2</v>
      </c>
      <c r="E65" s="206">
        <v>0</v>
      </c>
      <c r="F65" s="206">
        <v>8.82</v>
      </c>
      <c r="G65" s="206">
        <v>9.02</v>
      </c>
      <c r="H65" s="206">
        <v>0</v>
      </c>
      <c r="I65" s="206">
        <v>22.18</v>
      </c>
      <c r="J65" s="206">
        <v>1.39</v>
      </c>
      <c r="K65" s="206">
        <v>39.1</v>
      </c>
      <c r="L65" s="206">
        <v>65.23</v>
      </c>
      <c r="M65" s="206">
        <v>0</v>
      </c>
      <c r="N65" s="206">
        <v>1.05</v>
      </c>
      <c r="O65" s="206">
        <v>0.88</v>
      </c>
      <c r="P65" s="206">
        <v>2.39</v>
      </c>
      <c r="Q65" s="206">
        <v>5.8</v>
      </c>
      <c r="R65" s="206">
        <v>2.58</v>
      </c>
      <c r="S65" s="206">
        <v>4.7</v>
      </c>
      <c r="T65" s="206">
        <v>1.47</v>
      </c>
      <c r="U65" s="206">
        <v>9.66</v>
      </c>
      <c r="V65" s="206">
        <v>0.18</v>
      </c>
      <c r="W65" s="206">
        <v>0.41</v>
      </c>
      <c r="X65" s="206">
        <v>2.73</v>
      </c>
      <c r="Y65" s="206">
        <v>0</v>
      </c>
      <c r="Z65" s="206">
        <v>2.4700000000000002</v>
      </c>
      <c r="AA65" s="206">
        <v>0.8</v>
      </c>
      <c r="AB65" s="206">
        <v>0</v>
      </c>
      <c r="AC65" s="206">
        <v>12.03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169.2</v>
      </c>
      <c r="AP65" s="206">
        <v>0</v>
      </c>
    </row>
    <row r="66" spans="1:42">
      <c r="A66" t="s">
        <v>108</v>
      </c>
      <c r="B66" s="206">
        <v>0</v>
      </c>
      <c r="C66" s="206">
        <v>7.68</v>
      </c>
      <c r="D66" s="206">
        <v>3.2</v>
      </c>
      <c r="E66" s="206">
        <v>0</v>
      </c>
      <c r="F66" s="206">
        <v>8.82</v>
      </c>
      <c r="G66" s="206">
        <v>9.02</v>
      </c>
      <c r="H66" s="206">
        <v>0</v>
      </c>
      <c r="I66" s="206">
        <v>21.62</v>
      </c>
      <c r="J66" s="206">
        <v>1.39</v>
      </c>
      <c r="K66" s="206">
        <v>2.89</v>
      </c>
      <c r="L66" s="206">
        <v>65.23</v>
      </c>
      <c r="M66" s="206">
        <v>0</v>
      </c>
      <c r="N66" s="206">
        <v>1.05</v>
      </c>
      <c r="O66" s="206">
        <v>0.88</v>
      </c>
      <c r="P66" s="206">
        <v>2.39</v>
      </c>
      <c r="Q66" s="206">
        <v>5.8</v>
      </c>
      <c r="R66" s="206">
        <v>2.58</v>
      </c>
      <c r="S66" s="206">
        <v>4.7</v>
      </c>
      <c r="T66" s="206">
        <v>1.47</v>
      </c>
      <c r="U66" s="206">
        <v>9.66</v>
      </c>
      <c r="V66" s="206">
        <v>0.18</v>
      </c>
      <c r="W66" s="206">
        <v>0.41</v>
      </c>
      <c r="X66" s="206">
        <v>2.73</v>
      </c>
      <c r="Y66" s="206">
        <v>0</v>
      </c>
      <c r="Z66" s="206">
        <v>2.4700000000000002</v>
      </c>
      <c r="AA66" s="206">
        <v>0.8</v>
      </c>
      <c r="AB66" s="206">
        <v>0</v>
      </c>
      <c r="AC66" s="206">
        <v>12.03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169.2</v>
      </c>
      <c r="AP66" s="206">
        <v>0</v>
      </c>
    </row>
    <row r="67" spans="1:42">
      <c r="A67" t="s">
        <v>109</v>
      </c>
      <c r="B67" s="206">
        <v>0</v>
      </c>
      <c r="C67" s="206">
        <v>7.68</v>
      </c>
      <c r="D67" s="206">
        <v>3.2</v>
      </c>
      <c r="E67" s="206">
        <v>0</v>
      </c>
      <c r="F67" s="206">
        <v>8.82</v>
      </c>
      <c r="G67" s="206">
        <v>9.02</v>
      </c>
      <c r="H67" s="206">
        <v>0</v>
      </c>
      <c r="I67" s="206">
        <v>21.62</v>
      </c>
      <c r="J67" s="206">
        <v>1.39</v>
      </c>
      <c r="K67" s="206">
        <v>2.89</v>
      </c>
      <c r="L67" s="206">
        <v>65.23</v>
      </c>
      <c r="M67" s="206">
        <v>0</v>
      </c>
      <c r="N67" s="206">
        <v>1.05</v>
      </c>
      <c r="O67" s="206">
        <v>0.88</v>
      </c>
      <c r="P67" s="206">
        <v>2.39</v>
      </c>
      <c r="Q67" s="206">
        <v>5.8</v>
      </c>
      <c r="R67" s="206">
        <v>2.48</v>
      </c>
      <c r="S67" s="206">
        <v>4.7699999999999996</v>
      </c>
      <c r="T67" s="206">
        <v>1.47</v>
      </c>
      <c r="U67" s="206">
        <v>9.66</v>
      </c>
      <c r="V67" s="206">
        <v>0.18</v>
      </c>
      <c r="W67" s="206">
        <v>0.41</v>
      </c>
      <c r="X67" s="206">
        <v>2.73</v>
      </c>
      <c r="Y67" s="206">
        <v>0</v>
      </c>
      <c r="Z67" s="206">
        <v>2.4700000000000002</v>
      </c>
      <c r="AA67" s="206">
        <v>0.8</v>
      </c>
      <c r="AB67" s="206">
        <v>0</v>
      </c>
      <c r="AC67" s="206">
        <v>12.03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169.2</v>
      </c>
      <c r="AP67" s="206">
        <v>0</v>
      </c>
    </row>
    <row r="68" spans="1:42">
      <c r="A68" t="s">
        <v>110</v>
      </c>
      <c r="B68" s="206">
        <v>0</v>
      </c>
      <c r="C68" s="206">
        <v>7.68</v>
      </c>
      <c r="D68" s="206">
        <v>3.2</v>
      </c>
      <c r="E68" s="206">
        <v>0</v>
      </c>
      <c r="F68" s="206">
        <v>8.82</v>
      </c>
      <c r="G68" s="206">
        <v>9.02</v>
      </c>
      <c r="H68" s="206">
        <v>0</v>
      </c>
      <c r="I68" s="206">
        <v>21.62</v>
      </c>
      <c r="J68" s="206">
        <v>1.39</v>
      </c>
      <c r="K68" s="206">
        <v>2.89</v>
      </c>
      <c r="L68" s="206">
        <v>65.23</v>
      </c>
      <c r="M68" s="206">
        <v>0</v>
      </c>
      <c r="N68" s="206">
        <v>1.05</v>
      </c>
      <c r="O68" s="206">
        <v>0.88</v>
      </c>
      <c r="P68" s="206">
        <v>2.39</v>
      </c>
      <c r="Q68" s="206">
        <v>5.8</v>
      </c>
      <c r="R68" s="206">
        <v>0.17</v>
      </c>
      <c r="S68" s="206">
        <v>0.23</v>
      </c>
      <c r="T68" s="206">
        <v>1.47</v>
      </c>
      <c r="U68" s="206">
        <v>9.66</v>
      </c>
      <c r="V68" s="206">
        <v>0.18</v>
      </c>
      <c r="W68" s="206">
        <v>0.41</v>
      </c>
      <c r="X68" s="206">
        <v>2.73</v>
      </c>
      <c r="Y68" s="206">
        <v>0</v>
      </c>
      <c r="Z68" s="206">
        <v>2.4700000000000002</v>
      </c>
      <c r="AA68" s="206">
        <v>0.8</v>
      </c>
      <c r="AB68" s="206">
        <v>0</v>
      </c>
      <c r="AC68" s="206">
        <v>12.03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169.2</v>
      </c>
      <c r="AP68" s="206">
        <v>0</v>
      </c>
    </row>
    <row r="69" spans="1:42">
      <c r="A69" t="s">
        <v>111</v>
      </c>
      <c r="B69" s="206">
        <v>0</v>
      </c>
      <c r="C69" s="206">
        <v>7.68</v>
      </c>
      <c r="D69" s="206">
        <v>3.2</v>
      </c>
      <c r="E69" s="206">
        <v>0</v>
      </c>
      <c r="F69" s="206">
        <v>8.82</v>
      </c>
      <c r="G69" s="206">
        <v>9.02</v>
      </c>
      <c r="H69" s="206">
        <v>0</v>
      </c>
      <c r="I69" s="206">
        <v>21.62</v>
      </c>
      <c r="J69" s="206">
        <v>1.39</v>
      </c>
      <c r="K69" s="206">
        <v>2.89</v>
      </c>
      <c r="L69" s="206">
        <v>65.23</v>
      </c>
      <c r="M69" s="206">
        <v>0</v>
      </c>
      <c r="N69" s="206">
        <v>1.05</v>
      </c>
      <c r="O69" s="206">
        <v>0.88</v>
      </c>
      <c r="P69" s="206">
        <v>2.39</v>
      </c>
      <c r="Q69" s="206">
        <v>5.8</v>
      </c>
      <c r="R69" s="206">
        <v>0.17</v>
      </c>
      <c r="S69" s="206">
        <v>0.23</v>
      </c>
      <c r="T69" s="206">
        <v>1.47</v>
      </c>
      <c r="U69" s="206">
        <v>9.66</v>
      </c>
      <c r="V69" s="206">
        <v>1.65</v>
      </c>
      <c r="W69" s="206">
        <v>0.41</v>
      </c>
      <c r="X69" s="206">
        <v>2.73</v>
      </c>
      <c r="Y69" s="206">
        <v>0</v>
      </c>
      <c r="Z69" s="206">
        <v>2.4700000000000002</v>
      </c>
      <c r="AA69" s="206">
        <v>0.8</v>
      </c>
      <c r="AB69" s="206">
        <v>0</v>
      </c>
      <c r="AC69" s="206">
        <v>-0.26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169.2</v>
      </c>
      <c r="AP69" s="206">
        <v>0</v>
      </c>
    </row>
    <row r="70" spans="1:42">
      <c r="A70" t="s">
        <v>112</v>
      </c>
      <c r="B70" s="206">
        <v>0</v>
      </c>
      <c r="C70" s="206">
        <v>7.68</v>
      </c>
      <c r="D70" s="206">
        <v>3.2</v>
      </c>
      <c r="E70" s="206">
        <v>0</v>
      </c>
      <c r="F70" s="206">
        <v>8.82</v>
      </c>
      <c r="G70" s="206">
        <v>9.02</v>
      </c>
      <c r="H70" s="206">
        <v>0</v>
      </c>
      <c r="I70" s="206">
        <v>21.62</v>
      </c>
      <c r="J70" s="206">
        <v>1.39</v>
      </c>
      <c r="K70" s="206">
        <v>2.89</v>
      </c>
      <c r="L70" s="206">
        <v>65.23</v>
      </c>
      <c r="M70" s="206">
        <v>0</v>
      </c>
      <c r="N70" s="206">
        <v>1.05</v>
      </c>
      <c r="O70" s="206">
        <v>0.88</v>
      </c>
      <c r="P70" s="206">
        <v>3.83</v>
      </c>
      <c r="Q70" s="206">
        <v>5.8</v>
      </c>
      <c r="R70" s="206">
        <v>0.17</v>
      </c>
      <c r="S70" s="206">
        <v>0.23</v>
      </c>
      <c r="T70" s="206">
        <v>1.47</v>
      </c>
      <c r="U70" s="206">
        <v>9.66</v>
      </c>
      <c r="V70" s="206">
        <v>1.65</v>
      </c>
      <c r="W70" s="206">
        <v>0.41</v>
      </c>
      <c r="X70" s="206">
        <v>2.73</v>
      </c>
      <c r="Y70" s="206">
        <v>0</v>
      </c>
      <c r="Z70" s="206">
        <v>2.4700000000000002</v>
      </c>
      <c r="AA70" s="206">
        <v>0.8</v>
      </c>
      <c r="AB70" s="206">
        <v>0</v>
      </c>
      <c r="AC70" s="206">
        <v>-0.26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169.2</v>
      </c>
      <c r="AP70" s="206">
        <v>0</v>
      </c>
    </row>
    <row r="71" spans="1:42">
      <c r="A71" t="s">
        <v>113</v>
      </c>
      <c r="B71" s="206">
        <v>0</v>
      </c>
      <c r="C71" s="206">
        <v>7.68</v>
      </c>
      <c r="D71" s="206">
        <v>3.2</v>
      </c>
      <c r="E71" s="206">
        <v>0</v>
      </c>
      <c r="F71" s="206">
        <v>8.82</v>
      </c>
      <c r="G71" s="206">
        <v>9.02</v>
      </c>
      <c r="H71" s="206">
        <v>0</v>
      </c>
      <c r="I71" s="206">
        <v>13.27</v>
      </c>
      <c r="J71" s="206">
        <v>1.39</v>
      </c>
      <c r="K71" s="206">
        <v>2.89</v>
      </c>
      <c r="L71" s="206">
        <v>65.23</v>
      </c>
      <c r="M71" s="206">
        <v>0</v>
      </c>
      <c r="N71" s="206">
        <v>1.05</v>
      </c>
      <c r="O71" s="206">
        <v>0.88</v>
      </c>
      <c r="P71" s="206">
        <v>3.83</v>
      </c>
      <c r="Q71" s="206">
        <v>5.8</v>
      </c>
      <c r="R71" s="206">
        <v>0.19</v>
      </c>
      <c r="S71" s="206">
        <v>0.24</v>
      </c>
      <c r="T71" s="206">
        <v>1.47</v>
      </c>
      <c r="U71" s="206">
        <v>9.66</v>
      </c>
      <c r="V71" s="206">
        <v>1.77</v>
      </c>
      <c r="W71" s="206">
        <v>0.41</v>
      </c>
      <c r="X71" s="206">
        <v>2.73</v>
      </c>
      <c r="Y71" s="206">
        <v>0</v>
      </c>
      <c r="Z71" s="206">
        <v>2.4700000000000002</v>
      </c>
      <c r="AA71" s="206">
        <v>0.8</v>
      </c>
      <c r="AB71" s="206">
        <v>0</v>
      </c>
      <c r="AC71" s="206">
        <v>8.1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169.2</v>
      </c>
      <c r="AP71" s="206">
        <v>0</v>
      </c>
    </row>
    <row r="72" spans="1:42">
      <c r="A72" t="s">
        <v>114</v>
      </c>
      <c r="B72" s="206">
        <v>0</v>
      </c>
      <c r="C72" s="206">
        <v>7.68</v>
      </c>
      <c r="D72" s="206">
        <v>3.2</v>
      </c>
      <c r="E72" s="206">
        <v>0</v>
      </c>
      <c r="F72" s="206">
        <v>8.82</v>
      </c>
      <c r="G72" s="206">
        <v>9.02</v>
      </c>
      <c r="H72" s="206">
        <v>0</v>
      </c>
      <c r="I72" s="206">
        <v>11.88</v>
      </c>
      <c r="J72" s="206">
        <v>1.39</v>
      </c>
      <c r="K72" s="206">
        <v>2.89</v>
      </c>
      <c r="L72" s="206">
        <v>65.23</v>
      </c>
      <c r="M72" s="206">
        <v>0</v>
      </c>
      <c r="N72" s="206">
        <v>1.05</v>
      </c>
      <c r="O72" s="206">
        <v>0.88</v>
      </c>
      <c r="P72" s="206">
        <v>3.83</v>
      </c>
      <c r="Q72" s="206">
        <v>5.8</v>
      </c>
      <c r="R72" s="206">
        <v>0.19</v>
      </c>
      <c r="S72" s="206">
        <v>0.24</v>
      </c>
      <c r="T72" s="206">
        <v>1.47</v>
      </c>
      <c r="U72" s="206">
        <v>9.66</v>
      </c>
      <c r="V72" s="206">
        <v>1.77</v>
      </c>
      <c r="W72" s="206">
        <v>0.41</v>
      </c>
      <c r="X72" s="206">
        <v>2.73</v>
      </c>
      <c r="Y72" s="206">
        <v>0</v>
      </c>
      <c r="Z72" s="206">
        <v>2.4700000000000002</v>
      </c>
      <c r="AA72" s="206">
        <v>0.8</v>
      </c>
      <c r="AB72" s="206">
        <v>0</v>
      </c>
      <c r="AC72" s="206">
        <v>12.03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169.2</v>
      </c>
      <c r="AP72" s="206">
        <v>0</v>
      </c>
    </row>
    <row r="73" spans="1:42">
      <c r="A73" t="s">
        <v>115</v>
      </c>
      <c r="B73" s="206">
        <v>0</v>
      </c>
      <c r="C73" s="206">
        <v>7.68</v>
      </c>
      <c r="D73" s="206">
        <v>3.2</v>
      </c>
      <c r="E73" s="206">
        <v>0</v>
      </c>
      <c r="F73" s="206">
        <v>8.82</v>
      </c>
      <c r="G73" s="206">
        <v>9.02</v>
      </c>
      <c r="H73" s="206">
        <v>0</v>
      </c>
      <c r="I73" s="206">
        <v>10.49</v>
      </c>
      <c r="J73" s="206">
        <v>1.39</v>
      </c>
      <c r="K73" s="206">
        <v>2.89</v>
      </c>
      <c r="L73" s="206">
        <v>65.23</v>
      </c>
      <c r="M73" s="206">
        <v>0</v>
      </c>
      <c r="N73" s="206">
        <v>1.05</v>
      </c>
      <c r="O73" s="206">
        <v>0.88</v>
      </c>
      <c r="P73" s="206">
        <v>3.83</v>
      </c>
      <c r="Q73" s="206">
        <v>5.8</v>
      </c>
      <c r="R73" s="206">
        <v>0.19</v>
      </c>
      <c r="S73" s="206">
        <v>0.24</v>
      </c>
      <c r="T73" s="206">
        <v>1.47</v>
      </c>
      <c r="U73" s="206">
        <v>9.66</v>
      </c>
      <c r="V73" s="206">
        <v>1.77</v>
      </c>
      <c r="W73" s="206">
        <v>0.41</v>
      </c>
      <c r="X73" s="206">
        <v>2.73</v>
      </c>
      <c r="Y73" s="206">
        <v>0</v>
      </c>
      <c r="Z73" s="206">
        <v>2.4700000000000002</v>
      </c>
      <c r="AA73" s="206">
        <v>0.8</v>
      </c>
      <c r="AB73" s="206">
        <v>0</v>
      </c>
      <c r="AC73" s="206">
        <v>12.03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169.2</v>
      </c>
      <c r="AP73" s="206">
        <v>0</v>
      </c>
    </row>
    <row r="74" spans="1:42">
      <c r="A74" t="s">
        <v>116</v>
      </c>
      <c r="B74" s="206">
        <v>0</v>
      </c>
      <c r="C74" s="206">
        <v>7.68</v>
      </c>
      <c r="D74" s="206">
        <v>3.2</v>
      </c>
      <c r="E74" s="206">
        <v>0</v>
      </c>
      <c r="F74" s="206">
        <v>8.82</v>
      </c>
      <c r="G74" s="206">
        <v>9.02</v>
      </c>
      <c r="H74" s="206">
        <v>0</v>
      </c>
      <c r="I74" s="206">
        <v>9.66</v>
      </c>
      <c r="J74" s="206">
        <v>1.39</v>
      </c>
      <c r="K74" s="206">
        <v>2.89</v>
      </c>
      <c r="L74" s="206">
        <v>65.23</v>
      </c>
      <c r="M74" s="206">
        <v>0</v>
      </c>
      <c r="N74" s="206">
        <v>1.05</v>
      </c>
      <c r="O74" s="206">
        <v>0.88</v>
      </c>
      <c r="P74" s="206">
        <v>3.83</v>
      </c>
      <c r="Q74" s="206">
        <v>5.8</v>
      </c>
      <c r="R74" s="206">
        <v>0.19</v>
      </c>
      <c r="S74" s="206">
        <v>0.24</v>
      </c>
      <c r="T74" s="206">
        <v>1.47</v>
      </c>
      <c r="U74" s="206">
        <v>9.66</v>
      </c>
      <c r="V74" s="206">
        <v>1.77</v>
      </c>
      <c r="W74" s="206">
        <v>0.41</v>
      </c>
      <c r="X74" s="206">
        <v>2.73</v>
      </c>
      <c r="Y74" s="206">
        <v>0</v>
      </c>
      <c r="Z74" s="206">
        <v>2.4700000000000002</v>
      </c>
      <c r="AA74" s="206">
        <v>0.8</v>
      </c>
      <c r="AB74" s="206">
        <v>0</v>
      </c>
      <c r="AC74" s="206">
        <v>12.03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169.2</v>
      </c>
      <c r="AP74" s="206">
        <v>0</v>
      </c>
    </row>
    <row r="75" spans="1:42">
      <c r="A75" t="s">
        <v>117</v>
      </c>
      <c r="B75" s="206">
        <v>0</v>
      </c>
      <c r="C75" s="206">
        <v>7.68</v>
      </c>
      <c r="D75" s="206">
        <v>3.2</v>
      </c>
      <c r="E75" s="206">
        <v>0</v>
      </c>
      <c r="F75" s="206">
        <v>8.82</v>
      </c>
      <c r="G75" s="206">
        <v>9.02</v>
      </c>
      <c r="H75" s="206">
        <v>0</v>
      </c>
      <c r="I75" s="206">
        <v>9.66</v>
      </c>
      <c r="J75" s="206">
        <v>1.39</v>
      </c>
      <c r="K75" s="206">
        <v>2.89</v>
      </c>
      <c r="L75" s="206">
        <v>65.23</v>
      </c>
      <c r="M75" s="206">
        <v>0</v>
      </c>
      <c r="N75" s="206">
        <v>1.05</v>
      </c>
      <c r="O75" s="206">
        <v>0.88</v>
      </c>
      <c r="P75" s="206">
        <v>3.83</v>
      </c>
      <c r="Q75" s="206">
        <v>5.8</v>
      </c>
      <c r="R75" s="206">
        <v>0.19</v>
      </c>
      <c r="S75" s="206">
        <v>0.24</v>
      </c>
      <c r="T75" s="206">
        <v>1.47</v>
      </c>
      <c r="U75" s="206">
        <v>9.66</v>
      </c>
      <c r="V75" s="206">
        <v>1.77</v>
      </c>
      <c r="W75" s="206">
        <v>0.41</v>
      </c>
      <c r="X75" s="206">
        <v>2.73</v>
      </c>
      <c r="Y75" s="206">
        <v>0</v>
      </c>
      <c r="Z75" s="206">
        <v>2.4700000000000002</v>
      </c>
      <c r="AA75" s="206">
        <v>0.8</v>
      </c>
      <c r="AB75" s="206">
        <v>0</v>
      </c>
      <c r="AC75" s="206">
        <v>12.03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4.32</v>
      </c>
      <c r="AL75" s="206">
        <v>0</v>
      </c>
      <c r="AM75" s="206">
        <v>0</v>
      </c>
      <c r="AN75" s="206">
        <v>0</v>
      </c>
      <c r="AO75" s="206">
        <v>172.8</v>
      </c>
      <c r="AP75" s="206">
        <v>0</v>
      </c>
    </row>
    <row r="76" spans="1:42">
      <c r="A76" t="s">
        <v>118</v>
      </c>
      <c r="B76" s="206">
        <v>0</v>
      </c>
      <c r="C76" s="206">
        <v>7.68</v>
      </c>
      <c r="D76" s="206">
        <v>3.2</v>
      </c>
      <c r="E76" s="206">
        <v>0</v>
      </c>
      <c r="F76" s="206">
        <v>8.82</v>
      </c>
      <c r="G76" s="206">
        <v>9.02</v>
      </c>
      <c r="H76" s="206">
        <v>0</v>
      </c>
      <c r="I76" s="206">
        <v>9.66</v>
      </c>
      <c r="J76" s="206">
        <v>1.39</v>
      </c>
      <c r="K76" s="206">
        <v>2.89</v>
      </c>
      <c r="L76" s="206">
        <v>65.23</v>
      </c>
      <c r="M76" s="206">
        <v>0</v>
      </c>
      <c r="N76" s="206">
        <v>1.05</v>
      </c>
      <c r="O76" s="206">
        <v>0.88</v>
      </c>
      <c r="P76" s="206">
        <v>3.83</v>
      </c>
      <c r="Q76" s="206">
        <v>5.8</v>
      </c>
      <c r="R76" s="206">
        <v>0.19</v>
      </c>
      <c r="S76" s="206">
        <v>0.24</v>
      </c>
      <c r="T76" s="206">
        <v>1.47</v>
      </c>
      <c r="U76" s="206">
        <v>9.66</v>
      </c>
      <c r="V76" s="206">
        <v>1.77</v>
      </c>
      <c r="W76" s="206">
        <v>0.41</v>
      </c>
      <c r="X76" s="206">
        <v>2.73</v>
      </c>
      <c r="Y76" s="206">
        <v>0</v>
      </c>
      <c r="Z76" s="206">
        <v>2.4700000000000002</v>
      </c>
      <c r="AA76" s="206">
        <v>0.8</v>
      </c>
      <c r="AB76" s="206">
        <v>0</v>
      </c>
      <c r="AC76" s="206">
        <v>12.03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4.32</v>
      </c>
      <c r="AL76" s="206">
        <v>0</v>
      </c>
      <c r="AM76" s="206">
        <v>0</v>
      </c>
      <c r="AN76" s="206">
        <v>0</v>
      </c>
      <c r="AO76" s="206">
        <v>172.8</v>
      </c>
      <c r="AP76" s="206">
        <v>0</v>
      </c>
    </row>
    <row r="77" spans="1:42">
      <c r="A77" t="s">
        <v>119</v>
      </c>
      <c r="B77" s="206">
        <v>0</v>
      </c>
      <c r="C77" s="206">
        <v>7.68</v>
      </c>
      <c r="D77" s="206">
        <v>3.2</v>
      </c>
      <c r="E77" s="206">
        <v>0</v>
      </c>
      <c r="F77" s="206">
        <v>8.82</v>
      </c>
      <c r="G77" s="206">
        <v>9.02</v>
      </c>
      <c r="H77" s="206">
        <v>0</v>
      </c>
      <c r="I77" s="206">
        <v>9.66</v>
      </c>
      <c r="J77" s="206">
        <v>1.39</v>
      </c>
      <c r="K77" s="206">
        <v>2.89</v>
      </c>
      <c r="L77" s="206">
        <v>65.23</v>
      </c>
      <c r="M77" s="206">
        <v>0</v>
      </c>
      <c r="N77" s="206">
        <v>1.05</v>
      </c>
      <c r="O77" s="206">
        <v>0.88</v>
      </c>
      <c r="P77" s="206">
        <v>3.83</v>
      </c>
      <c r="Q77" s="206">
        <v>5.8</v>
      </c>
      <c r="R77" s="206">
        <v>0.19</v>
      </c>
      <c r="S77" s="206">
        <v>0.24</v>
      </c>
      <c r="T77" s="206">
        <v>1.47</v>
      </c>
      <c r="U77" s="206">
        <v>9.66</v>
      </c>
      <c r="V77" s="206">
        <v>1.77</v>
      </c>
      <c r="W77" s="206">
        <v>0.41</v>
      </c>
      <c r="X77" s="206">
        <v>2.73</v>
      </c>
      <c r="Y77" s="206">
        <v>0</v>
      </c>
      <c r="Z77" s="206">
        <v>2.4700000000000002</v>
      </c>
      <c r="AA77" s="206">
        <v>0.8</v>
      </c>
      <c r="AB77" s="206">
        <v>0</v>
      </c>
      <c r="AC77" s="206">
        <v>12.03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172.8</v>
      </c>
      <c r="AP77" s="206">
        <v>0</v>
      </c>
    </row>
    <row r="78" spans="1:42">
      <c r="A78" t="s">
        <v>120</v>
      </c>
      <c r="B78" s="206">
        <v>0</v>
      </c>
      <c r="C78" s="206">
        <v>7.68</v>
      </c>
      <c r="D78" s="206">
        <v>3.2</v>
      </c>
      <c r="E78" s="206">
        <v>0</v>
      </c>
      <c r="F78" s="206">
        <v>8.82</v>
      </c>
      <c r="G78" s="206">
        <v>9.02</v>
      </c>
      <c r="H78" s="206">
        <v>0</v>
      </c>
      <c r="I78" s="206">
        <v>9.66</v>
      </c>
      <c r="J78" s="206">
        <v>1.39</v>
      </c>
      <c r="K78" s="206">
        <v>2.89</v>
      </c>
      <c r="L78" s="206">
        <v>65.23</v>
      </c>
      <c r="M78" s="206">
        <v>0</v>
      </c>
      <c r="N78" s="206">
        <v>1.05</v>
      </c>
      <c r="O78" s="206">
        <v>0.88</v>
      </c>
      <c r="P78" s="206">
        <v>3.83</v>
      </c>
      <c r="Q78" s="206">
        <v>5.8</v>
      </c>
      <c r="R78" s="206">
        <v>0.19</v>
      </c>
      <c r="S78" s="206">
        <v>0.24</v>
      </c>
      <c r="T78" s="206">
        <v>1.47</v>
      </c>
      <c r="U78" s="206">
        <v>9.66</v>
      </c>
      <c r="V78" s="206">
        <v>1.77</v>
      </c>
      <c r="W78" s="206">
        <v>0.41</v>
      </c>
      <c r="X78" s="206">
        <v>2.73</v>
      </c>
      <c r="Y78" s="206">
        <v>0</v>
      </c>
      <c r="Z78" s="206">
        <v>2.4700000000000002</v>
      </c>
      <c r="AA78" s="206">
        <v>0.8</v>
      </c>
      <c r="AB78" s="206">
        <v>0</v>
      </c>
      <c r="AC78" s="206">
        <v>12.03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172.8</v>
      </c>
      <c r="AP78" s="206">
        <v>0</v>
      </c>
    </row>
    <row r="79" spans="1:42">
      <c r="A79" t="s">
        <v>121</v>
      </c>
      <c r="B79" s="206">
        <v>0</v>
      </c>
      <c r="C79" s="206">
        <v>7.68</v>
      </c>
      <c r="D79" s="206">
        <v>3.2</v>
      </c>
      <c r="E79" s="206">
        <v>0</v>
      </c>
      <c r="F79" s="206">
        <v>8.82</v>
      </c>
      <c r="G79" s="206">
        <v>9.02</v>
      </c>
      <c r="H79" s="206">
        <v>0</v>
      </c>
      <c r="I79" s="206">
        <v>9.66</v>
      </c>
      <c r="J79" s="206">
        <v>1.39</v>
      </c>
      <c r="K79" s="206">
        <v>2.89</v>
      </c>
      <c r="L79" s="206">
        <v>65.23</v>
      </c>
      <c r="M79" s="206">
        <v>0</v>
      </c>
      <c r="N79" s="206">
        <v>1.05</v>
      </c>
      <c r="O79" s="206">
        <v>0.88</v>
      </c>
      <c r="P79" s="206">
        <v>2.39</v>
      </c>
      <c r="Q79" s="206">
        <v>5.8</v>
      </c>
      <c r="R79" s="206">
        <v>0.19</v>
      </c>
      <c r="S79" s="206">
        <v>0.24</v>
      </c>
      <c r="T79" s="206">
        <v>1.47</v>
      </c>
      <c r="U79" s="206">
        <v>9.66</v>
      </c>
      <c r="V79" s="206">
        <v>1.73</v>
      </c>
      <c r="W79" s="206">
        <v>0.41</v>
      </c>
      <c r="X79" s="206">
        <v>2.73</v>
      </c>
      <c r="Y79" s="206">
        <v>0</v>
      </c>
      <c r="Z79" s="206">
        <v>2.4700000000000002</v>
      </c>
      <c r="AA79" s="206">
        <v>0.8</v>
      </c>
      <c r="AB79" s="206">
        <v>0</v>
      </c>
      <c r="AC79" s="206">
        <v>12.03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3.16</v>
      </c>
      <c r="AL79" s="206">
        <v>0</v>
      </c>
      <c r="AM79" s="206">
        <v>0</v>
      </c>
      <c r="AN79" s="206">
        <v>0</v>
      </c>
      <c r="AO79" s="206">
        <v>172.8</v>
      </c>
      <c r="AP79" s="206">
        <v>0</v>
      </c>
    </row>
    <row r="80" spans="1:42">
      <c r="A80" t="s">
        <v>122</v>
      </c>
      <c r="B80" s="206">
        <v>0</v>
      </c>
      <c r="C80" s="206">
        <v>7.68</v>
      </c>
      <c r="D80" s="206">
        <v>3.2</v>
      </c>
      <c r="E80" s="206">
        <v>0</v>
      </c>
      <c r="F80" s="206">
        <v>8.82</v>
      </c>
      <c r="G80" s="206">
        <v>9.02</v>
      </c>
      <c r="H80" s="206">
        <v>0</v>
      </c>
      <c r="I80" s="206">
        <v>9.66</v>
      </c>
      <c r="J80" s="206">
        <v>1.39</v>
      </c>
      <c r="K80" s="206">
        <v>2.89</v>
      </c>
      <c r="L80" s="206">
        <v>65.23</v>
      </c>
      <c r="M80" s="206">
        <v>0</v>
      </c>
      <c r="N80" s="206">
        <v>1.05</v>
      </c>
      <c r="O80" s="206">
        <v>0.88</v>
      </c>
      <c r="P80" s="206">
        <v>2.39</v>
      </c>
      <c r="Q80" s="206">
        <v>5.8</v>
      </c>
      <c r="R80" s="206">
        <v>0.19</v>
      </c>
      <c r="S80" s="206">
        <v>0.24</v>
      </c>
      <c r="T80" s="206">
        <v>1.47</v>
      </c>
      <c r="U80" s="206">
        <v>9.66</v>
      </c>
      <c r="V80" s="206">
        <v>1.73</v>
      </c>
      <c r="W80" s="206">
        <v>0.41</v>
      </c>
      <c r="X80" s="206">
        <v>2.73</v>
      </c>
      <c r="Y80" s="206">
        <v>0</v>
      </c>
      <c r="Z80" s="206">
        <v>2.4700000000000002</v>
      </c>
      <c r="AA80" s="206">
        <v>0.8</v>
      </c>
      <c r="AB80" s="206">
        <v>0</v>
      </c>
      <c r="AC80" s="206">
        <v>12.03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172.8</v>
      </c>
      <c r="AP80" s="206">
        <v>0</v>
      </c>
    </row>
    <row r="81" spans="1:42">
      <c r="A81" t="s">
        <v>123</v>
      </c>
      <c r="B81" s="206">
        <v>0</v>
      </c>
      <c r="C81" s="206">
        <v>6.75</v>
      </c>
      <c r="D81" s="206">
        <v>0</v>
      </c>
      <c r="E81" s="206">
        <v>0</v>
      </c>
      <c r="F81" s="206">
        <v>8.82</v>
      </c>
      <c r="G81" s="206">
        <v>9.02</v>
      </c>
      <c r="H81" s="206">
        <v>0</v>
      </c>
      <c r="I81" s="206">
        <v>9.66</v>
      </c>
      <c r="J81" s="206">
        <v>1.39</v>
      </c>
      <c r="K81" s="206">
        <v>34.270000000000003</v>
      </c>
      <c r="L81" s="206">
        <v>65.23</v>
      </c>
      <c r="M81" s="206">
        <v>0</v>
      </c>
      <c r="N81" s="206">
        <v>1.05</v>
      </c>
      <c r="O81" s="206">
        <v>0.88</v>
      </c>
      <c r="P81" s="206">
        <v>2.39</v>
      </c>
      <c r="Q81" s="206">
        <v>5.8</v>
      </c>
      <c r="R81" s="206">
        <v>0.19</v>
      </c>
      <c r="S81" s="206">
        <v>0.24</v>
      </c>
      <c r="T81" s="206">
        <v>1.47</v>
      </c>
      <c r="U81" s="206">
        <v>9.66</v>
      </c>
      <c r="V81" s="206">
        <v>1.69</v>
      </c>
      <c r="W81" s="206">
        <v>0.41</v>
      </c>
      <c r="X81" s="206">
        <v>2.73</v>
      </c>
      <c r="Y81" s="206">
        <v>0</v>
      </c>
      <c r="Z81" s="206">
        <v>2.4700000000000002</v>
      </c>
      <c r="AA81" s="206">
        <v>0.8</v>
      </c>
      <c r="AB81" s="206">
        <v>0</v>
      </c>
      <c r="AC81" s="206">
        <v>12.03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172.8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8.82</v>
      </c>
      <c r="G82" s="206">
        <v>9.02</v>
      </c>
      <c r="H82" s="206">
        <v>0</v>
      </c>
      <c r="I82" s="206">
        <v>9.66</v>
      </c>
      <c r="J82" s="206">
        <v>1.39</v>
      </c>
      <c r="K82" s="206">
        <v>45.85</v>
      </c>
      <c r="L82" s="206">
        <v>65.23</v>
      </c>
      <c r="M82" s="206">
        <v>0</v>
      </c>
      <c r="N82" s="206">
        <v>1.05</v>
      </c>
      <c r="O82" s="206">
        <v>0.88</v>
      </c>
      <c r="P82" s="206">
        <v>2.39</v>
      </c>
      <c r="Q82" s="206">
        <v>5.8</v>
      </c>
      <c r="R82" s="206">
        <v>0.19</v>
      </c>
      <c r="S82" s="206">
        <v>0.24</v>
      </c>
      <c r="T82" s="206">
        <v>1.47</v>
      </c>
      <c r="U82" s="206">
        <v>9.66</v>
      </c>
      <c r="V82" s="206">
        <v>1.61</v>
      </c>
      <c r="W82" s="206">
        <v>0.41</v>
      </c>
      <c r="X82" s="206">
        <v>2.73</v>
      </c>
      <c r="Y82" s="206">
        <v>0</v>
      </c>
      <c r="Z82" s="206">
        <v>2.4700000000000002</v>
      </c>
      <c r="AA82" s="206">
        <v>0.8</v>
      </c>
      <c r="AB82" s="206">
        <v>0</v>
      </c>
      <c r="AC82" s="206">
        <v>11.67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172.8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8.82</v>
      </c>
      <c r="G83" s="206">
        <v>9.02</v>
      </c>
      <c r="H83" s="206">
        <v>0</v>
      </c>
      <c r="I83" s="206">
        <v>9.66</v>
      </c>
      <c r="J83" s="206">
        <v>11.97</v>
      </c>
      <c r="K83" s="206">
        <v>45.85</v>
      </c>
      <c r="L83" s="206">
        <v>65.23</v>
      </c>
      <c r="M83" s="206">
        <v>0</v>
      </c>
      <c r="N83" s="206">
        <v>1.05</v>
      </c>
      <c r="O83" s="206">
        <v>0.88</v>
      </c>
      <c r="P83" s="206">
        <v>2.39</v>
      </c>
      <c r="Q83" s="206">
        <v>5.8</v>
      </c>
      <c r="R83" s="206">
        <v>2.69</v>
      </c>
      <c r="S83" s="206">
        <v>4.91</v>
      </c>
      <c r="T83" s="206">
        <v>1.47</v>
      </c>
      <c r="U83" s="206">
        <v>9.66</v>
      </c>
      <c r="V83" s="206">
        <v>5.27</v>
      </c>
      <c r="W83" s="206">
        <v>0.41</v>
      </c>
      <c r="X83" s="206">
        <v>2.73</v>
      </c>
      <c r="Y83" s="206">
        <v>0</v>
      </c>
      <c r="Z83" s="206">
        <v>2.4700000000000002</v>
      </c>
      <c r="AA83" s="206">
        <v>0.8</v>
      </c>
      <c r="AB83" s="206">
        <v>0</v>
      </c>
      <c r="AC83" s="206">
        <v>11.67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172.8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8.82</v>
      </c>
      <c r="G84" s="206">
        <v>9.02</v>
      </c>
      <c r="H84" s="206">
        <v>0</v>
      </c>
      <c r="I84" s="206">
        <v>9.66</v>
      </c>
      <c r="J84" s="206">
        <v>11.97</v>
      </c>
      <c r="K84" s="206">
        <v>45.85</v>
      </c>
      <c r="L84" s="206">
        <v>65.23</v>
      </c>
      <c r="M84" s="206">
        <v>0</v>
      </c>
      <c r="N84" s="206">
        <v>1.05</v>
      </c>
      <c r="O84" s="206">
        <v>0.88</v>
      </c>
      <c r="P84" s="206">
        <v>2.39</v>
      </c>
      <c r="Q84" s="206">
        <v>5.8</v>
      </c>
      <c r="R84" s="206">
        <v>2.69</v>
      </c>
      <c r="S84" s="206">
        <v>4.91</v>
      </c>
      <c r="T84" s="206">
        <v>1.47</v>
      </c>
      <c r="U84" s="206">
        <v>9.66</v>
      </c>
      <c r="V84" s="206">
        <v>5.27</v>
      </c>
      <c r="W84" s="206">
        <v>0.41</v>
      </c>
      <c r="X84" s="206">
        <v>2.73</v>
      </c>
      <c r="Y84" s="206">
        <v>0</v>
      </c>
      <c r="Z84" s="206">
        <v>2.4700000000000002</v>
      </c>
      <c r="AA84" s="206">
        <v>0.8</v>
      </c>
      <c r="AB84" s="206">
        <v>0</v>
      </c>
      <c r="AC84" s="206">
        <v>11.67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172.8</v>
      </c>
      <c r="AP84" s="206">
        <v>0</v>
      </c>
    </row>
    <row r="85" spans="1:42">
      <c r="A85" t="s">
        <v>127</v>
      </c>
      <c r="B85" s="206">
        <v>0</v>
      </c>
      <c r="C85" s="206">
        <v>5.33</v>
      </c>
      <c r="D85" s="206">
        <v>0</v>
      </c>
      <c r="E85" s="206">
        <v>0</v>
      </c>
      <c r="F85" s="206">
        <v>8.82</v>
      </c>
      <c r="G85" s="206">
        <v>9.02</v>
      </c>
      <c r="H85" s="206">
        <v>0</v>
      </c>
      <c r="I85" s="206">
        <v>19.95</v>
      </c>
      <c r="J85" s="206">
        <v>0</v>
      </c>
      <c r="K85" s="206">
        <v>45.85</v>
      </c>
      <c r="L85" s="206">
        <v>65.23</v>
      </c>
      <c r="M85" s="206">
        <v>0</v>
      </c>
      <c r="N85" s="206">
        <v>1.05</v>
      </c>
      <c r="O85" s="206">
        <v>0.88</v>
      </c>
      <c r="P85" s="206">
        <v>2.39</v>
      </c>
      <c r="Q85" s="206">
        <v>5.8</v>
      </c>
      <c r="R85" s="206">
        <v>2.59</v>
      </c>
      <c r="S85" s="206">
        <v>4.84</v>
      </c>
      <c r="T85" s="206">
        <v>1.47</v>
      </c>
      <c r="U85" s="206">
        <v>9.66</v>
      </c>
      <c r="V85" s="206">
        <v>5.27</v>
      </c>
      <c r="W85" s="206">
        <v>0.41</v>
      </c>
      <c r="X85" s="206">
        <v>2.73</v>
      </c>
      <c r="Y85" s="206">
        <v>0</v>
      </c>
      <c r="Z85" s="206">
        <v>2.4700000000000002</v>
      </c>
      <c r="AA85" s="206">
        <v>0.8</v>
      </c>
      <c r="AB85" s="206">
        <v>0</v>
      </c>
      <c r="AC85" s="206">
        <v>11.67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172.8</v>
      </c>
      <c r="AP85" s="206">
        <v>0</v>
      </c>
    </row>
    <row r="86" spans="1:42">
      <c r="A86" t="s">
        <v>128</v>
      </c>
      <c r="B86" s="206">
        <v>0</v>
      </c>
      <c r="C86" s="206">
        <v>5.33</v>
      </c>
      <c r="D86" s="206">
        <v>0</v>
      </c>
      <c r="E86" s="206">
        <v>0</v>
      </c>
      <c r="F86" s="206">
        <v>8.82</v>
      </c>
      <c r="G86" s="206">
        <v>9.02</v>
      </c>
      <c r="H86" s="206">
        <v>0</v>
      </c>
      <c r="I86" s="206">
        <v>19.95</v>
      </c>
      <c r="J86" s="206">
        <v>0</v>
      </c>
      <c r="K86" s="206">
        <v>45.85</v>
      </c>
      <c r="L86" s="206">
        <v>65.23</v>
      </c>
      <c r="M86" s="206">
        <v>0</v>
      </c>
      <c r="N86" s="206">
        <v>1.05</v>
      </c>
      <c r="O86" s="206">
        <v>0.88</v>
      </c>
      <c r="P86" s="206">
        <v>2.39</v>
      </c>
      <c r="Q86" s="206">
        <v>5.8</v>
      </c>
      <c r="R86" s="206">
        <v>2.59</v>
      </c>
      <c r="S86" s="206">
        <v>4.84</v>
      </c>
      <c r="T86" s="206">
        <v>1.47</v>
      </c>
      <c r="U86" s="206">
        <v>9.66</v>
      </c>
      <c r="V86" s="206">
        <v>5.27</v>
      </c>
      <c r="W86" s="206">
        <v>0.41</v>
      </c>
      <c r="X86" s="206">
        <v>2.73</v>
      </c>
      <c r="Y86" s="206">
        <v>0</v>
      </c>
      <c r="Z86" s="206">
        <v>2.4700000000000002</v>
      </c>
      <c r="AA86" s="206">
        <v>0.8</v>
      </c>
      <c r="AB86" s="206">
        <v>0</v>
      </c>
      <c r="AC86" s="206">
        <v>11.32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172.8</v>
      </c>
      <c r="AP86" s="206">
        <v>0</v>
      </c>
    </row>
    <row r="87" spans="1:42">
      <c r="A87" t="s">
        <v>129</v>
      </c>
      <c r="B87" s="206">
        <v>0</v>
      </c>
      <c r="C87" s="206">
        <v>5.33</v>
      </c>
      <c r="D87" s="206">
        <v>0</v>
      </c>
      <c r="E87" s="206">
        <v>0</v>
      </c>
      <c r="F87" s="206">
        <v>17.84</v>
      </c>
      <c r="G87" s="206">
        <v>0</v>
      </c>
      <c r="H87" s="206">
        <v>0</v>
      </c>
      <c r="I87" s="206">
        <v>19.95</v>
      </c>
      <c r="J87" s="206">
        <v>0</v>
      </c>
      <c r="K87" s="206">
        <v>45.85</v>
      </c>
      <c r="L87" s="206">
        <v>65.23</v>
      </c>
      <c r="M87" s="206">
        <v>0</v>
      </c>
      <c r="N87" s="206">
        <v>1.05</v>
      </c>
      <c r="O87" s="206">
        <v>0.88</v>
      </c>
      <c r="P87" s="206">
        <v>2.39</v>
      </c>
      <c r="Q87" s="206">
        <v>5.8</v>
      </c>
      <c r="R87" s="206">
        <v>2.59</v>
      </c>
      <c r="S87" s="206">
        <v>4.84</v>
      </c>
      <c r="T87" s="206">
        <v>1.47</v>
      </c>
      <c r="U87" s="206">
        <v>9.66</v>
      </c>
      <c r="V87" s="206">
        <v>5.27</v>
      </c>
      <c r="W87" s="206">
        <v>0.41</v>
      </c>
      <c r="X87" s="206">
        <v>2.73</v>
      </c>
      <c r="Y87" s="206">
        <v>0</v>
      </c>
      <c r="Z87" s="206">
        <v>2.4700000000000002</v>
      </c>
      <c r="AA87" s="206">
        <v>0.8</v>
      </c>
      <c r="AB87" s="206">
        <v>0</v>
      </c>
      <c r="AC87" s="206">
        <v>11.32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172.8</v>
      </c>
      <c r="AP87" s="206">
        <v>0</v>
      </c>
    </row>
    <row r="88" spans="1:42">
      <c r="A88" t="s">
        <v>130</v>
      </c>
      <c r="B88" s="206">
        <v>0</v>
      </c>
      <c r="C88" s="206">
        <v>5.33</v>
      </c>
      <c r="D88" s="206">
        <v>0</v>
      </c>
      <c r="E88" s="206">
        <v>0</v>
      </c>
      <c r="F88" s="206">
        <v>17.84</v>
      </c>
      <c r="G88" s="206">
        <v>0</v>
      </c>
      <c r="H88" s="206">
        <v>0</v>
      </c>
      <c r="I88" s="206">
        <v>19.95</v>
      </c>
      <c r="J88" s="206">
        <v>0</v>
      </c>
      <c r="K88" s="206">
        <v>45.85</v>
      </c>
      <c r="L88" s="206">
        <v>65.23</v>
      </c>
      <c r="M88" s="206">
        <v>0</v>
      </c>
      <c r="N88" s="206">
        <v>1.05</v>
      </c>
      <c r="O88" s="206">
        <v>0.88</v>
      </c>
      <c r="P88" s="206">
        <v>2.39</v>
      </c>
      <c r="Q88" s="206">
        <v>5.8</v>
      </c>
      <c r="R88" s="206">
        <v>2.59</v>
      </c>
      <c r="S88" s="206">
        <v>4.84</v>
      </c>
      <c r="T88" s="206">
        <v>1.47</v>
      </c>
      <c r="U88" s="206">
        <v>9.66</v>
      </c>
      <c r="V88" s="206">
        <v>5.27</v>
      </c>
      <c r="W88" s="206">
        <v>0.41</v>
      </c>
      <c r="X88" s="206">
        <v>2.73</v>
      </c>
      <c r="Y88" s="206">
        <v>0</v>
      </c>
      <c r="Z88" s="206">
        <v>2.4700000000000002</v>
      </c>
      <c r="AA88" s="206">
        <v>0.8</v>
      </c>
      <c r="AB88" s="206">
        <v>0</v>
      </c>
      <c r="AC88" s="206">
        <v>11.32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172.8</v>
      </c>
      <c r="AP88" s="206">
        <v>0</v>
      </c>
    </row>
    <row r="89" spans="1:42">
      <c r="A89" t="s">
        <v>131</v>
      </c>
      <c r="B89" s="206">
        <v>0</v>
      </c>
      <c r="C89" s="206">
        <v>5.33</v>
      </c>
      <c r="D89" s="206">
        <v>0</v>
      </c>
      <c r="E89" s="206">
        <v>0</v>
      </c>
      <c r="F89" s="206">
        <v>17.84</v>
      </c>
      <c r="G89" s="206">
        <v>0</v>
      </c>
      <c r="H89" s="206">
        <v>0</v>
      </c>
      <c r="I89" s="206">
        <v>19.95</v>
      </c>
      <c r="J89" s="206">
        <v>0</v>
      </c>
      <c r="K89" s="206">
        <v>45.85</v>
      </c>
      <c r="L89" s="206">
        <v>65.23</v>
      </c>
      <c r="M89" s="206">
        <v>0</v>
      </c>
      <c r="N89" s="206">
        <v>1.05</v>
      </c>
      <c r="O89" s="206">
        <v>0.88</v>
      </c>
      <c r="P89" s="206">
        <v>2.39</v>
      </c>
      <c r="Q89" s="206">
        <v>5.8</v>
      </c>
      <c r="R89" s="206">
        <v>2.59</v>
      </c>
      <c r="S89" s="206">
        <v>4.82</v>
      </c>
      <c r="T89" s="206">
        <v>1.47</v>
      </c>
      <c r="U89" s="206">
        <v>9.66</v>
      </c>
      <c r="V89" s="206">
        <v>5.27</v>
      </c>
      <c r="W89" s="206">
        <v>0.41</v>
      </c>
      <c r="X89" s="206">
        <v>2.73</v>
      </c>
      <c r="Y89" s="206">
        <v>0</v>
      </c>
      <c r="Z89" s="206">
        <v>2.4700000000000002</v>
      </c>
      <c r="AA89" s="206">
        <v>0.8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172.8</v>
      </c>
      <c r="AP89" s="206">
        <v>0</v>
      </c>
    </row>
    <row r="90" spans="1:42">
      <c r="A90" t="s">
        <v>132</v>
      </c>
      <c r="B90" s="206">
        <v>0</v>
      </c>
      <c r="C90" s="206">
        <v>5.33</v>
      </c>
      <c r="D90" s="206">
        <v>0</v>
      </c>
      <c r="E90" s="206">
        <v>0</v>
      </c>
      <c r="F90" s="206">
        <v>17.84</v>
      </c>
      <c r="G90" s="206">
        <v>0</v>
      </c>
      <c r="H90" s="206">
        <v>0</v>
      </c>
      <c r="I90" s="206">
        <v>19.95</v>
      </c>
      <c r="J90" s="206">
        <v>0</v>
      </c>
      <c r="K90" s="206">
        <v>45.85</v>
      </c>
      <c r="L90" s="206">
        <v>65.23</v>
      </c>
      <c r="M90" s="206">
        <v>0</v>
      </c>
      <c r="N90" s="206">
        <v>1.05</v>
      </c>
      <c r="O90" s="206">
        <v>0.88</v>
      </c>
      <c r="P90" s="206">
        <v>2.39</v>
      </c>
      <c r="Q90" s="206">
        <v>5.8</v>
      </c>
      <c r="R90" s="206">
        <v>2.59</v>
      </c>
      <c r="S90" s="206">
        <v>4.82</v>
      </c>
      <c r="T90" s="206">
        <v>1.47</v>
      </c>
      <c r="U90" s="206">
        <v>9.66</v>
      </c>
      <c r="V90" s="206">
        <v>5.27</v>
      </c>
      <c r="W90" s="206">
        <v>0.41</v>
      </c>
      <c r="X90" s="206">
        <v>2.73</v>
      </c>
      <c r="Y90" s="206">
        <v>0</v>
      </c>
      <c r="Z90" s="206">
        <v>2.4700000000000002</v>
      </c>
      <c r="AA90" s="206">
        <v>0.8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11.58</v>
      </c>
      <c r="AL90" s="206">
        <v>0</v>
      </c>
      <c r="AM90" s="206">
        <v>0</v>
      </c>
      <c r="AN90" s="206">
        <v>0</v>
      </c>
      <c r="AO90" s="206">
        <v>172.8</v>
      </c>
      <c r="AP90" s="206">
        <v>0</v>
      </c>
    </row>
    <row r="91" spans="1:42">
      <c r="A91" t="s">
        <v>133</v>
      </c>
      <c r="B91" s="206">
        <v>0</v>
      </c>
      <c r="C91" s="206">
        <v>5.33</v>
      </c>
      <c r="D91" s="206">
        <v>0</v>
      </c>
      <c r="E91" s="206">
        <v>0</v>
      </c>
      <c r="F91" s="206">
        <v>17.84</v>
      </c>
      <c r="G91" s="206">
        <v>0</v>
      </c>
      <c r="H91" s="206">
        <v>0</v>
      </c>
      <c r="I91" s="206">
        <v>19.95</v>
      </c>
      <c r="J91" s="206">
        <v>0</v>
      </c>
      <c r="K91" s="206">
        <v>45.85</v>
      </c>
      <c r="L91" s="206">
        <v>65.23</v>
      </c>
      <c r="M91" s="206">
        <v>0</v>
      </c>
      <c r="N91" s="206">
        <v>1.05</v>
      </c>
      <c r="O91" s="206">
        <v>0.88</v>
      </c>
      <c r="P91" s="206">
        <v>3.04</v>
      </c>
      <c r="Q91" s="206">
        <v>5.8</v>
      </c>
      <c r="R91" s="206">
        <v>2.59</v>
      </c>
      <c r="S91" s="206">
        <v>4.82</v>
      </c>
      <c r="T91" s="206">
        <v>1.47</v>
      </c>
      <c r="U91" s="206">
        <v>9.66</v>
      </c>
      <c r="V91" s="206">
        <v>5.27</v>
      </c>
      <c r="W91" s="206">
        <v>0.41</v>
      </c>
      <c r="X91" s="206">
        <v>2.73</v>
      </c>
      <c r="Y91" s="206">
        <v>0</v>
      </c>
      <c r="Z91" s="206">
        <v>2.4700000000000002</v>
      </c>
      <c r="AA91" s="206">
        <v>0.8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11.58</v>
      </c>
      <c r="AL91" s="206">
        <v>0</v>
      </c>
      <c r="AM91" s="206">
        <v>0</v>
      </c>
      <c r="AN91" s="206">
        <v>0</v>
      </c>
      <c r="AO91" s="206">
        <v>172.8</v>
      </c>
      <c r="AP91" s="206">
        <v>0</v>
      </c>
    </row>
    <row r="92" spans="1:42">
      <c r="A92" t="s">
        <v>134</v>
      </c>
      <c r="B92" s="206">
        <v>0</v>
      </c>
      <c r="C92" s="206">
        <v>5.33</v>
      </c>
      <c r="D92" s="206">
        <v>0</v>
      </c>
      <c r="E92" s="206">
        <v>0</v>
      </c>
      <c r="F92" s="206">
        <v>17.84</v>
      </c>
      <c r="G92" s="206">
        <v>0</v>
      </c>
      <c r="H92" s="206">
        <v>0</v>
      </c>
      <c r="I92" s="206">
        <v>19.95</v>
      </c>
      <c r="J92" s="206">
        <v>0</v>
      </c>
      <c r="K92" s="206">
        <v>45.85</v>
      </c>
      <c r="L92" s="206">
        <v>65.23</v>
      </c>
      <c r="M92" s="206">
        <v>0</v>
      </c>
      <c r="N92" s="206">
        <v>1.05</v>
      </c>
      <c r="O92" s="206">
        <v>0.88</v>
      </c>
      <c r="P92" s="206">
        <v>3.04</v>
      </c>
      <c r="Q92" s="206">
        <v>5.8</v>
      </c>
      <c r="R92" s="206">
        <v>2.59</v>
      </c>
      <c r="S92" s="206">
        <v>4.82</v>
      </c>
      <c r="T92" s="206">
        <v>1.47</v>
      </c>
      <c r="U92" s="206">
        <v>9.66</v>
      </c>
      <c r="V92" s="206">
        <v>5.27</v>
      </c>
      <c r="W92" s="206">
        <v>0.41</v>
      </c>
      <c r="X92" s="206">
        <v>2.73</v>
      </c>
      <c r="Y92" s="206">
        <v>0</v>
      </c>
      <c r="Z92" s="206">
        <v>2.4700000000000002</v>
      </c>
      <c r="AA92" s="206">
        <v>0.8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11.58</v>
      </c>
      <c r="AL92" s="206">
        <v>0</v>
      </c>
      <c r="AM92" s="206">
        <v>0</v>
      </c>
      <c r="AN92" s="206">
        <v>0</v>
      </c>
      <c r="AO92" s="206">
        <v>172.8</v>
      </c>
      <c r="AP92" s="206">
        <v>0</v>
      </c>
    </row>
    <row r="93" spans="1:42">
      <c r="A93" t="s">
        <v>135</v>
      </c>
      <c r="B93" s="206">
        <v>0</v>
      </c>
      <c r="C93" s="206">
        <v>5.33</v>
      </c>
      <c r="D93" s="206">
        <v>0</v>
      </c>
      <c r="E93" s="206">
        <v>0</v>
      </c>
      <c r="F93" s="206">
        <v>17.84</v>
      </c>
      <c r="G93" s="206">
        <v>0</v>
      </c>
      <c r="H93" s="206">
        <v>0</v>
      </c>
      <c r="I93" s="206">
        <v>19.95</v>
      </c>
      <c r="J93" s="206">
        <v>0</v>
      </c>
      <c r="K93" s="206">
        <v>45.85</v>
      </c>
      <c r="L93" s="206">
        <v>65.23</v>
      </c>
      <c r="M93" s="206">
        <v>0</v>
      </c>
      <c r="N93" s="206">
        <v>1.05</v>
      </c>
      <c r="O93" s="206">
        <v>0.88</v>
      </c>
      <c r="P93" s="206">
        <v>3.04</v>
      </c>
      <c r="Q93" s="206">
        <v>5.8</v>
      </c>
      <c r="R93" s="206">
        <v>2.59</v>
      </c>
      <c r="S93" s="206">
        <v>4.84</v>
      </c>
      <c r="T93" s="206">
        <v>1.47</v>
      </c>
      <c r="U93" s="206">
        <v>9.66</v>
      </c>
      <c r="V93" s="206">
        <v>5.27</v>
      </c>
      <c r="W93" s="206">
        <v>0.41</v>
      </c>
      <c r="X93" s="206">
        <v>2.73</v>
      </c>
      <c r="Y93" s="206">
        <v>0</v>
      </c>
      <c r="Z93" s="206">
        <v>2.4700000000000002</v>
      </c>
      <c r="AA93" s="206">
        <v>0.8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11.58</v>
      </c>
      <c r="AL93" s="206">
        <v>0</v>
      </c>
      <c r="AM93" s="206">
        <v>0</v>
      </c>
      <c r="AN93" s="206">
        <v>0</v>
      </c>
      <c r="AO93" s="206">
        <v>172.8</v>
      </c>
      <c r="AP93" s="206">
        <v>0</v>
      </c>
    </row>
    <row r="94" spans="1:42">
      <c r="A94" t="s">
        <v>136</v>
      </c>
      <c r="B94" s="206">
        <v>0</v>
      </c>
      <c r="C94" s="206">
        <v>5.33</v>
      </c>
      <c r="D94" s="206">
        <v>0</v>
      </c>
      <c r="E94" s="206">
        <v>0</v>
      </c>
      <c r="F94" s="206">
        <v>17.84</v>
      </c>
      <c r="G94" s="206">
        <v>0</v>
      </c>
      <c r="H94" s="206">
        <v>0</v>
      </c>
      <c r="I94" s="206">
        <v>19.95</v>
      </c>
      <c r="J94" s="206">
        <v>0</v>
      </c>
      <c r="K94" s="206">
        <v>45.85</v>
      </c>
      <c r="L94" s="206">
        <v>65.23</v>
      </c>
      <c r="M94" s="206">
        <v>0</v>
      </c>
      <c r="N94" s="206">
        <v>1.05</v>
      </c>
      <c r="O94" s="206">
        <v>0.88</v>
      </c>
      <c r="P94" s="206">
        <v>3.04</v>
      </c>
      <c r="Q94" s="206">
        <v>5.8</v>
      </c>
      <c r="R94" s="206">
        <v>2.59</v>
      </c>
      <c r="S94" s="206">
        <v>4.82</v>
      </c>
      <c r="T94" s="206">
        <v>1.47</v>
      </c>
      <c r="U94" s="206">
        <v>9.66</v>
      </c>
      <c r="V94" s="206">
        <v>5.27</v>
      </c>
      <c r="W94" s="206">
        <v>0.41</v>
      </c>
      <c r="X94" s="206">
        <v>2.73</v>
      </c>
      <c r="Y94" s="206">
        <v>0</v>
      </c>
      <c r="Z94" s="206">
        <v>2.4700000000000002</v>
      </c>
      <c r="AA94" s="206">
        <v>0.8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11.58</v>
      </c>
      <c r="AL94" s="206">
        <v>0</v>
      </c>
      <c r="AM94" s="206">
        <v>0</v>
      </c>
      <c r="AN94" s="206">
        <v>0</v>
      </c>
      <c r="AO94" s="206">
        <v>172.8</v>
      </c>
      <c r="AP94" s="206">
        <v>0</v>
      </c>
    </row>
    <row r="95" spans="1:42">
      <c r="A95" t="s">
        <v>137</v>
      </c>
      <c r="B95" s="206">
        <v>0</v>
      </c>
      <c r="C95" s="206">
        <v>5.33</v>
      </c>
      <c r="D95" s="206">
        <v>0</v>
      </c>
      <c r="E95" s="206">
        <v>0</v>
      </c>
      <c r="F95" s="206">
        <v>17.84</v>
      </c>
      <c r="G95" s="206">
        <v>0</v>
      </c>
      <c r="H95" s="206">
        <v>0</v>
      </c>
      <c r="I95" s="206">
        <v>19.95</v>
      </c>
      <c r="J95" s="206">
        <v>0</v>
      </c>
      <c r="K95" s="206">
        <v>45.85</v>
      </c>
      <c r="L95" s="206">
        <v>65.23</v>
      </c>
      <c r="M95" s="206">
        <v>0</v>
      </c>
      <c r="N95" s="206">
        <v>1.05</v>
      </c>
      <c r="O95" s="206">
        <v>0.88</v>
      </c>
      <c r="P95" s="206">
        <v>3.04</v>
      </c>
      <c r="Q95" s="206">
        <v>5.8</v>
      </c>
      <c r="R95" s="206">
        <v>2.59</v>
      </c>
      <c r="S95" s="206">
        <v>4.63</v>
      </c>
      <c r="T95" s="206">
        <v>1.47</v>
      </c>
      <c r="U95" s="206">
        <v>9.66</v>
      </c>
      <c r="V95" s="206">
        <v>5.27</v>
      </c>
      <c r="W95" s="206">
        <v>0.41</v>
      </c>
      <c r="X95" s="206">
        <v>2.73</v>
      </c>
      <c r="Y95" s="206">
        <v>0</v>
      </c>
      <c r="Z95" s="206">
        <v>2.4700000000000002</v>
      </c>
      <c r="AA95" s="206">
        <v>0.8</v>
      </c>
      <c r="AB95" s="206">
        <v>0</v>
      </c>
      <c r="AC95" s="206">
        <v>11.32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11.58</v>
      </c>
      <c r="AL95" s="206">
        <v>0</v>
      </c>
      <c r="AM95" s="206">
        <v>0</v>
      </c>
      <c r="AN95" s="206">
        <v>0</v>
      </c>
      <c r="AO95" s="206">
        <v>172.8</v>
      </c>
      <c r="AP95" s="206">
        <v>0</v>
      </c>
    </row>
    <row r="96" spans="1:42">
      <c r="A96" t="s">
        <v>138</v>
      </c>
      <c r="B96" s="206">
        <v>0</v>
      </c>
      <c r="C96" s="206">
        <v>5.33</v>
      </c>
      <c r="D96" s="206">
        <v>0</v>
      </c>
      <c r="E96" s="206">
        <v>0</v>
      </c>
      <c r="F96" s="206">
        <v>17.84</v>
      </c>
      <c r="G96" s="206">
        <v>0</v>
      </c>
      <c r="H96" s="206">
        <v>0</v>
      </c>
      <c r="I96" s="206">
        <v>19.95</v>
      </c>
      <c r="J96" s="206">
        <v>0</v>
      </c>
      <c r="K96" s="206">
        <v>45.85</v>
      </c>
      <c r="L96" s="206">
        <v>65.23</v>
      </c>
      <c r="M96" s="206">
        <v>0</v>
      </c>
      <c r="N96" s="206">
        <v>1.05</v>
      </c>
      <c r="O96" s="206">
        <v>0.88</v>
      </c>
      <c r="P96" s="206">
        <v>3.04</v>
      </c>
      <c r="Q96" s="206">
        <v>5.8</v>
      </c>
      <c r="R96" s="206">
        <v>2.59</v>
      </c>
      <c r="S96" s="206">
        <v>4.63</v>
      </c>
      <c r="T96" s="206">
        <v>1.47</v>
      </c>
      <c r="U96" s="206">
        <v>9.66</v>
      </c>
      <c r="V96" s="206">
        <v>5.27</v>
      </c>
      <c r="W96" s="206">
        <v>0.41</v>
      </c>
      <c r="X96" s="206">
        <v>2.73</v>
      </c>
      <c r="Y96" s="206">
        <v>0</v>
      </c>
      <c r="Z96" s="206">
        <v>2.4700000000000002</v>
      </c>
      <c r="AA96" s="206">
        <v>0.8</v>
      </c>
      <c r="AB96" s="206">
        <v>0</v>
      </c>
      <c r="AC96" s="206">
        <v>11.32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11.58</v>
      </c>
      <c r="AL96" s="206">
        <v>0</v>
      </c>
      <c r="AM96" s="206">
        <v>0</v>
      </c>
      <c r="AN96" s="206">
        <v>0</v>
      </c>
      <c r="AO96" s="206">
        <v>172.8</v>
      </c>
      <c r="AP96" s="206">
        <v>0</v>
      </c>
    </row>
    <row r="97" spans="1:42">
      <c r="A97" t="s">
        <v>139</v>
      </c>
      <c r="B97" s="206">
        <v>0</v>
      </c>
      <c r="C97" s="206">
        <v>5.33</v>
      </c>
      <c r="D97" s="206">
        <v>0</v>
      </c>
      <c r="E97" s="206">
        <v>0</v>
      </c>
      <c r="F97" s="206">
        <v>17.84</v>
      </c>
      <c r="G97" s="206">
        <v>0</v>
      </c>
      <c r="H97" s="206">
        <v>0</v>
      </c>
      <c r="I97" s="206">
        <v>19.95</v>
      </c>
      <c r="J97" s="206">
        <v>0</v>
      </c>
      <c r="K97" s="206">
        <v>45.85</v>
      </c>
      <c r="L97" s="206">
        <v>65.23</v>
      </c>
      <c r="M97" s="206">
        <v>0</v>
      </c>
      <c r="N97" s="206">
        <v>1.05</v>
      </c>
      <c r="O97" s="206">
        <v>0.88</v>
      </c>
      <c r="P97" s="206">
        <v>3.04</v>
      </c>
      <c r="Q97" s="206">
        <v>5.8</v>
      </c>
      <c r="R97" s="206">
        <v>2.59</v>
      </c>
      <c r="S97" s="206">
        <v>4.63</v>
      </c>
      <c r="T97" s="206">
        <v>1.47</v>
      </c>
      <c r="U97" s="206">
        <v>9.66</v>
      </c>
      <c r="V97" s="206">
        <v>5.27</v>
      </c>
      <c r="W97" s="206">
        <v>0.41</v>
      </c>
      <c r="X97" s="206">
        <v>2.73</v>
      </c>
      <c r="Y97" s="206">
        <v>0</v>
      </c>
      <c r="Z97" s="206">
        <v>2.4700000000000002</v>
      </c>
      <c r="AA97" s="206">
        <v>0.8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11.58</v>
      </c>
      <c r="AL97" s="206">
        <v>0</v>
      </c>
      <c r="AM97" s="206">
        <v>0</v>
      </c>
      <c r="AN97" s="206">
        <v>0</v>
      </c>
      <c r="AO97" s="206">
        <v>172.8</v>
      </c>
      <c r="AP97" s="206">
        <v>0</v>
      </c>
    </row>
    <row r="98" spans="1:42">
      <c r="A98" t="s">
        <v>140</v>
      </c>
      <c r="B98" s="206">
        <v>0</v>
      </c>
      <c r="C98" s="206">
        <v>5.33</v>
      </c>
      <c r="D98" s="206">
        <v>0</v>
      </c>
      <c r="E98" s="206">
        <v>0</v>
      </c>
      <c r="F98" s="206">
        <v>17.84</v>
      </c>
      <c r="G98" s="206">
        <v>0</v>
      </c>
      <c r="H98" s="206">
        <v>0</v>
      </c>
      <c r="I98" s="206">
        <v>19.95</v>
      </c>
      <c r="J98" s="206">
        <v>0</v>
      </c>
      <c r="K98" s="206">
        <v>45.85</v>
      </c>
      <c r="L98" s="206">
        <v>65.23</v>
      </c>
      <c r="M98" s="206">
        <v>0</v>
      </c>
      <c r="N98" s="206">
        <v>1.05</v>
      </c>
      <c r="O98" s="206">
        <v>0.88</v>
      </c>
      <c r="P98" s="206">
        <v>3.04</v>
      </c>
      <c r="Q98" s="206">
        <v>5.8</v>
      </c>
      <c r="R98" s="206">
        <v>2.59</v>
      </c>
      <c r="S98" s="206">
        <v>4.63</v>
      </c>
      <c r="T98" s="206">
        <v>1.47</v>
      </c>
      <c r="U98" s="206">
        <v>9.66</v>
      </c>
      <c r="V98" s="206">
        <v>5.27</v>
      </c>
      <c r="W98" s="206">
        <v>0.41</v>
      </c>
      <c r="X98" s="206">
        <v>2.73</v>
      </c>
      <c r="Y98" s="206">
        <v>0</v>
      </c>
      <c r="Z98" s="206">
        <v>2.4700000000000002</v>
      </c>
      <c r="AA98" s="206">
        <v>0.8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11.58</v>
      </c>
      <c r="AL98" s="206">
        <v>0</v>
      </c>
      <c r="AM98" s="206">
        <v>0</v>
      </c>
      <c r="AN98" s="206">
        <v>0</v>
      </c>
      <c r="AO98" s="206">
        <v>172.8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0.18380749999999996</v>
      </c>
      <c r="D99">
        <f t="shared" si="0"/>
        <v>4.8844999999999972E-2</v>
      </c>
      <c r="E99">
        <f t="shared" si="0"/>
        <v>0</v>
      </c>
      <c r="F99">
        <f t="shared" si="0"/>
        <v>0.2928600000000004</v>
      </c>
      <c r="G99">
        <f t="shared" si="0"/>
        <v>0.13529999999999989</v>
      </c>
      <c r="H99">
        <f t="shared" si="0"/>
        <v>0</v>
      </c>
      <c r="I99">
        <f t="shared" si="0"/>
        <v>0.48166000000000025</v>
      </c>
      <c r="J99">
        <f t="shared" si="0"/>
        <v>3.3785000000000009E-2</v>
      </c>
      <c r="K99">
        <f t="shared" si="0"/>
        <v>0.73524999999999952</v>
      </c>
      <c r="L99">
        <f t="shared" si="0"/>
        <v>1.5655199999999965</v>
      </c>
      <c r="M99">
        <f t="shared" si="0"/>
        <v>0</v>
      </c>
      <c r="N99">
        <f t="shared" si="0"/>
        <v>2.5199999999999955E-2</v>
      </c>
      <c r="O99">
        <f t="shared" si="0"/>
        <v>2.1119999999999993E-2</v>
      </c>
      <c r="P99">
        <f t="shared" si="0"/>
        <v>7.4714999999999976E-2</v>
      </c>
      <c r="Q99">
        <f t="shared" si="0"/>
        <v>0.13920000000000007</v>
      </c>
      <c r="R99">
        <f t="shared" si="0"/>
        <v>4.17125E-2</v>
      </c>
      <c r="S99">
        <f t="shared" si="0"/>
        <v>7.6674999999999952E-2</v>
      </c>
      <c r="T99">
        <f t="shared" si="0"/>
        <v>3.5279999999999978E-2</v>
      </c>
      <c r="U99">
        <f t="shared" si="0"/>
        <v>0.23124499999999976</v>
      </c>
      <c r="V99">
        <f t="shared" si="0"/>
        <v>9.483999999999991E-2</v>
      </c>
      <c r="W99">
        <f t="shared" si="0"/>
        <v>9.8399999999999876E-3</v>
      </c>
      <c r="X99">
        <f t="shared" si="0"/>
        <v>6.2679999999999902E-2</v>
      </c>
      <c r="Y99">
        <f t="shared" si="0"/>
        <v>0</v>
      </c>
      <c r="Z99">
        <f t="shared" si="0"/>
        <v>0.25368500000000049</v>
      </c>
      <c r="AA99">
        <f t="shared" si="0"/>
        <v>0.17541999999999947</v>
      </c>
      <c r="AB99">
        <f t="shared" si="0"/>
        <v>0</v>
      </c>
      <c r="AC99">
        <f t="shared" si="0"/>
        <v>0.26968499999999979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0.20888500000000046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4.1256000000000013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17.47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17.47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17.47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17.47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17.47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17.47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17.47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17.47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17.47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17.47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17.47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17.47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17.47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17.47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17.47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17.47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17.47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17.47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17.47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17.47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17.47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17.47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17.47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17.47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17.47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17.47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17.47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17.47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17.47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17.47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17.47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17.47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17.47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17.47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17.47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17.47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17.47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17.47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17.47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17.47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17.47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17.47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17.47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17.47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17.47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17.47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17.47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17.47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17.11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17.11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17.11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17.11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17.11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17.11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17.11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17.11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17.11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17.11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17.11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17.11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17.11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17.11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17.11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17.11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17.11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17.11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17.11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17.11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-9.18</v>
      </c>
      <c r="AL71" s="206">
        <v>0</v>
      </c>
      <c r="AM71" s="206">
        <v>0</v>
      </c>
      <c r="AN71" s="206">
        <v>0</v>
      </c>
      <c r="AO71" s="206">
        <v>17.11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-9.18</v>
      </c>
      <c r="AL72" s="206">
        <v>0</v>
      </c>
      <c r="AM72" s="206">
        <v>0</v>
      </c>
      <c r="AN72" s="206">
        <v>0</v>
      </c>
      <c r="AO72" s="206">
        <v>17.11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17.11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-6.18</v>
      </c>
      <c r="AL74" s="206">
        <v>0</v>
      </c>
      <c r="AM74" s="206">
        <v>0</v>
      </c>
      <c r="AN74" s="206">
        <v>0</v>
      </c>
      <c r="AO74" s="206">
        <v>17.11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-6.14</v>
      </c>
      <c r="AL75" s="206">
        <v>0</v>
      </c>
      <c r="AM75" s="206">
        <v>0</v>
      </c>
      <c r="AN75" s="206">
        <v>0</v>
      </c>
      <c r="AO75" s="206">
        <v>17.47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-6.14</v>
      </c>
      <c r="AL76" s="206">
        <v>0</v>
      </c>
      <c r="AM76" s="206">
        <v>0</v>
      </c>
      <c r="AN76" s="206">
        <v>0</v>
      </c>
      <c r="AO76" s="206">
        <v>17.47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-10.18</v>
      </c>
      <c r="AL77" s="206">
        <v>0</v>
      </c>
      <c r="AM77" s="206">
        <v>0</v>
      </c>
      <c r="AN77" s="206">
        <v>0</v>
      </c>
      <c r="AO77" s="206">
        <v>17.47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-9.18</v>
      </c>
      <c r="AL78" s="206">
        <v>0</v>
      </c>
      <c r="AM78" s="206">
        <v>0</v>
      </c>
      <c r="AN78" s="206">
        <v>0</v>
      </c>
      <c r="AO78" s="206">
        <v>17.47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-14.96</v>
      </c>
      <c r="AL79" s="206">
        <v>0</v>
      </c>
      <c r="AM79" s="206">
        <v>0</v>
      </c>
      <c r="AN79" s="206">
        <v>0</v>
      </c>
      <c r="AO79" s="206">
        <v>17.47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-5.18</v>
      </c>
      <c r="AL80" s="206">
        <v>0</v>
      </c>
      <c r="AM80" s="206">
        <v>0</v>
      </c>
      <c r="AN80" s="206">
        <v>0</v>
      </c>
      <c r="AO80" s="206">
        <v>17.47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17.47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17.47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17.47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17.47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17.47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17.47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17.47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17.47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17.47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17.47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17.47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17.47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17.47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17.47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17.47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17.47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17.47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17.47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-1.2449999999999957E-3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0.41712000000000005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1.27</v>
      </c>
      <c r="D3" s="206">
        <v>0</v>
      </c>
      <c r="E3" s="206">
        <v>0</v>
      </c>
      <c r="F3" s="206">
        <v>1.94</v>
      </c>
      <c r="G3" s="206">
        <v>0</v>
      </c>
      <c r="H3" s="206">
        <v>0</v>
      </c>
      <c r="I3" s="206">
        <v>2.5499999999999998</v>
      </c>
      <c r="J3" s="206">
        <v>0.16</v>
      </c>
      <c r="K3" s="206">
        <v>1.31</v>
      </c>
      <c r="L3" s="206">
        <v>7.0000000000000007E-2</v>
      </c>
      <c r="M3" s="206">
        <v>0.08</v>
      </c>
      <c r="N3" s="206">
        <v>0.09</v>
      </c>
      <c r="O3" s="206">
        <v>0.05</v>
      </c>
      <c r="P3" s="206">
        <v>4.83</v>
      </c>
      <c r="Q3" s="206">
        <v>0.4</v>
      </c>
      <c r="R3" s="206">
        <v>0.47</v>
      </c>
      <c r="S3" s="206">
        <v>0.41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70.08</v>
      </c>
      <c r="AP3" s="206">
        <v>0</v>
      </c>
    </row>
    <row r="4" spans="1:42">
      <c r="A4" t="s">
        <v>46</v>
      </c>
      <c r="B4" s="206">
        <v>0</v>
      </c>
      <c r="C4" s="206">
        <v>1.27</v>
      </c>
      <c r="D4" s="206">
        <v>0</v>
      </c>
      <c r="E4" s="206">
        <v>0</v>
      </c>
      <c r="F4" s="206">
        <v>1.94</v>
      </c>
      <c r="G4" s="206">
        <v>0</v>
      </c>
      <c r="H4" s="206">
        <v>0</v>
      </c>
      <c r="I4" s="206">
        <v>2.5499999999999998</v>
      </c>
      <c r="J4" s="206">
        <v>0.16</v>
      </c>
      <c r="K4" s="206">
        <v>1.31</v>
      </c>
      <c r="L4" s="206">
        <v>7.0000000000000007E-2</v>
      </c>
      <c r="M4" s="206">
        <v>0.08</v>
      </c>
      <c r="N4" s="206">
        <v>0.09</v>
      </c>
      <c r="O4" s="206">
        <v>0.05</v>
      </c>
      <c r="P4" s="206">
        <v>4.83</v>
      </c>
      <c r="Q4" s="206">
        <v>0.4</v>
      </c>
      <c r="R4" s="206">
        <v>0.47</v>
      </c>
      <c r="S4" s="206">
        <v>0.41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70.08</v>
      </c>
      <c r="AP4" s="206">
        <v>0</v>
      </c>
    </row>
    <row r="5" spans="1:42">
      <c r="A5" t="s">
        <v>47</v>
      </c>
      <c r="B5" s="206">
        <v>0</v>
      </c>
      <c r="C5" s="206">
        <v>1.27</v>
      </c>
      <c r="D5" s="206">
        <v>0</v>
      </c>
      <c r="E5" s="206">
        <v>0</v>
      </c>
      <c r="F5" s="206">
        <v>1.94</v>
      </c>
      <c r="G5" s="206">
        <v>0</v>
      </c>
      <c r="H5" s="206">
        <v>0</v>
      </c>
      <c r="I5" s="206">
        <v>2.5499999999999998</v>
      </c>
      <c r="J5" s="206">
        <v>0.16</v>
      </c>
      <c r="K5" s="206">
        <v>1.31</v>
      </c>
      <c r="L5" s="206">
        <v>7.0000000000000007E-2</v>
      </c>
      <c r="M5" s="206">
        <v>0.08</v>
      </c>
      <c r="N5" s="206">
        <v>0.09</v>
      </c>
      <c r="O5" s="206">
        <v>0.05</v>
      </c>
      <c r="P5" s="206">
        <v>4.83</v>
      </c>
      <c r="Q5" s="206">
        <v>0.4</v>
      </c>
      <c r="R5" s="206">
        <v>0.47</v>
      </c>
      <c r="S5" s="206">
        <v>0.41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70.08</v>
      </c>
      <c r="AP5" s="206">
        <v>0</v>
      </c>
    </row>
    <row r="6" spans="1:42">
      <c r="A6" t="s">
        <v>48</v>
      </c>
      <c r="B6" s="206">
        <v>0</v>
      </c>
      <c r="C6" s="206">
        <v>1.27</v>
      </c>
      <c r="D6" s="206">
        <v>0</v>
      </c>
      <c r="E6" s="206">
        <v>0</v>
      </c>
      <c r="F6" s="206">
        <v>1.94</v>
      </c>
      <c r="G6" s="206">
        <v>0</v>
      </c>
      <c r="H6" s="206">
        <v>0</v>
      </c>
      <c r="I6" s="206">
        <v>2.5499999999999998</v>
      </c>
      <c r="J6" s="206">
        <v>0.16</v>
      </c>
      <c r="K6" s="206">
        <v>1.31</v>
      </c>
      <c r="L6" s="206">
        <v>7.0000000000000007E-2</v>
      </c>
      <c r="M6" s="206">
        <v>0.08</v>
      </c>
      <c r="N6" s="206">
        <v>0.09</v>
      </c>
      <c r="O6" s="206">
        <v>0.05</v>
      </c>
      <c r="P6" s="206">
        <v>4.83</v>
      </c>
      <c r="Q6" s="206">
        <v>0.4</v>
      </c>
      <c r="R6" s="206">
        <v>0.47</v>
      </c>
      <c r="S6" s="206">
        <v>0.41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70.08</v>
      </c>
      <c r="AP6" s="206">
        <v>0</v>
      </c>
    </row>
    <row r="7" spans="1:42">
      <c r="A7" t="s">
        <v>49</v>
      </c>
      <c r="B7" s="206">
        <v>0</v>
      </c>
      <c r="C7" s="206">
        <v>1.27</v>
      </c>
      <c r="D7" s="206">
        <v>0</v>
      </c>
      <c r="E7" s="206">
        <v>0</v>
      </c>
      <c r="F7" s="206">
        <v>1.94</v>
      </c>
      <c r="G7" s="206">
        <v>0</v>
      </c>
      <c r="H7" s="206">
        <v>0</v>
      </c>
      <c r="I7" s="206">
        <v>2.5499999999999998</v>
      </c>
      <c r="J7" s="206">
        <v>0.16</v>
      </c>
      <c r="K7" s="206">
        <v>1.31</v>
      </c>
      <c r="L7" s="206">
        <v>2.12</v>
      </c>
      <c r="M7" s="206">
        <v>0.08</v>
      </c>
      <c r="N7" s="206">
        <v>0.09</v>
      </c>
      <c r="O7" s="206">
        <v>0.05</v>
      </c>
      <c r="P7" s="206">
        <v>4.83</v>
      </c>
      <c r="Q7" s="206">
        <v>0.4</v>
      </c>
      <c r="R7" s="206">
        <v>0.47</v>
      </c>
      <c r="S7" s="206">
        <v>0.41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70.08</v>
      </c>
      <c r="AP7" s="206">
        <v>0</v>
      </c>
    </row>
    <row r="8" spans="1:42">
      <c r="A8" t="s">
        <v>50</v>
      </c>
      <c r="B8" s="206">
        <v>0</v>
      </c>
      <c r="C8" s="206">
        <v>1.27</v>
      </c>
      <c r="D8" s="206">
        <v>0</v>
      </c>
      <c r="E8" s="206">
        <v>0</v>
      </c>
      <c r="F8" s="206">
        <v>1.94</v>
      </c>
      <c r="G8" s="206">
        <v>0</v>
      </c>
      <c r="H8" s="206">
        <v>0</v>
      </c>
      <c r="I8" s="206">
        <v>2.5499999999999998</v>
      </c>
      <c r="J8" s="206">
        <v>0.16</v>
      </c>
      <c r="K8" s="206">
        <v>1.31</v>
      </c>
      <c r="L8" s="206">
        <v>2.12</v>
      </c>
      <c r="M8" s="206">
        <v>0.08</v>
      </c>
      <c r="N8" s="206">
        <v>0.09</v>
      </c>
      <c r="O8" s="206">
        <v>0.05</v>
      </c>
      <c r="P8" s="206">
        <v>4.83</v>
      </c>
      <c r="Q8" s="206">
        <v>0.4</v>
      </c>
      <c r="R8" s="206">
        <v>0.47</v>
      </c>
      <c r="S8" s="206">
        <v>0.41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70.08</v>
      </c>
      <c r="AP8" s="206">
        <v>0</v>
      </c>
    </row>
    <row r="9" spans="1:42">
      <c r="A9" t="s">
        <v>51</v>
      </c>
      <c r="B9" s="206">
        <v>0</v>
      </c>
      <c r="C9" s="206">
        <v>1.27</v>
      </c>
      <c r="D9" s="206">
        <v>0</v>
      </c>
      <c r="E9" s="206">
        <v>0</v>
      </c>
      <c r="F9" s="206">
        <v>1.94</v>
      </c>
      <c r="G9" s="206">
        <v>0</v>
      </c>
      <c r="H9" s="206">
        <v>0</v>
      </c>
      <c r="I9" s="206">
        <v>2.5499999999999998</v>
      </c>
      <c r="J9" s="206">
        <v>0.16</v>
      </c>
      <c r="K9" s="206">
        <v>1.31</v>
      </c>
      <c r="L9" s="206">
        <v>2.12</v>
      </c>
      <c r="M9" s="206">
        <v>0.08</v>
      </c>
      <c r="N9" s="206">
        <v>0.09</v>
      </c>
      <c r="O9" s="206">
        <v>0.05</v>
      </c>
      <c r="P9" s="206">
        <v>4.83</v>
      </c>
      <c r="Q9" s="206">
        <v>0.4</v>
      </c>
      <c r="R9" s="206">
        <v>0.47</v>
      </c>
      <c r="S9" s="206">
        <v>0.41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70.08</v>
      </c>
      <c r="AP9" s="206">
        <v>0</v>
      </c>
    </row>
    <row r="10" spans="1:42">
      <c r="A10" t="s">
        <v>52</v>
      </c>
      <c r="B10" s="206">
        <v>0</v>
      </c>
      <c r="C10" s="206">
        <v>1.27</v>
      </c>
      <c r="D10" s="206">
        <v>0</v>
      </c>
      <c r="E10" s="206">
        <v>0</v>
      </c>
      <c r="F10" s="206">
        <v>1.94</v>
      </c>
      <c r="G10" s="206">
        <v>0</v>
      </c>
      <c r="H10" s="206">
        <v>0</v>
      </c>
      <c r="I10" s="206">
        <v>2.5499999999999998</v>
      </c>
      <c r="J10" s="206">
        <v>0.16</v>
      </c>
      <c r="K10" s="206">
        <v>1.31</v>
      </c>
      <c r="L10" s="206">
        <v>2.12</v>
      </c>
      <c r="M10" s="206">
        <v>0.08</v>
      </c>
      <c r="N10" s="206">
        <v>0.09</v>
      </c>
      <c r="O10" s="206">
        <v>0.05</v>
      </c>
      <c r="P10" s="206">
        <v>4.83</v>
      </c>
      <c r="Q10" s="206">
        <v>0.4</v>
      </c>
      <c r="R10" s="206">
        <v>0.47</v>
      </c>
      <c r="S10" s="206">
        <v>0.41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70.08</v>
      </c>
      <c r="AP10" s="206">
        <v>0</v>
      </c>
    </row>
    <row r="11" spans="1:42">
      <c r="A11" t="s">
        <v>53</v>
      </c>
      <c r="B11" s="206">
        <v>0</v>
      </c>
      <c r="C11" s="206">
        <v>1.27</v>
      </c>
      <c r="D11" s="206">
        <v>0</v>
      </c>
      <c r="E11" s="206">
        <v>0</v>
      </c>
      <c r="F11" s="206">
        <v>1.94</v>
      </c>
      <c r="G11" s="206">
        <v>0</v>
      </c>
      <c r="H11" s="206">
        <v>0</v>
      </c>
      <c r="I11" s="206">
        <v>2.5499999999999998</v>
      </c>
      <c r="J11" s="206">
        <v>0.16</v>
      </c>
      <c r="K11" s="206">
        <v>1.31</v>
      </c>
      <c r="L11" s="206">
        <v>2.12</v>
      </c>
      <c r="M11" s="206">
        <v>0.08</v>
      </c>
      <c r="N11" s="206">
        <v>0.09</v>
      </c>
      <c r="O11" s="206">
        <v>0.05</v>
      </c>
      <c r="P11" s="206">
        <v>4.83</v>
      </c>
      <c r="Q11" s="206">
        <v>0.4</v>
      </c>
      <c r="R11" s="206">
        <v>0.47</v>
      </c>
      <c r="S11" s="206">
        <v>0.41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70.08</v>
      </c>
      <c r="AP11" s="206">
        <v>0</v>
      </c>
    </row>
    <row r="12" spans="1:42">
      <c r="A12" t="s">
        <v>54</v>
      </c>
      <c r="B12" s="206">
        <v>0</v>
      </c>
      <c r="C12" s="206">
        <v>1.27</v>
      </c>
      <c r="D12" s="206">
        <v>0</v>
      </c>
      <c r="E12" s="206">
        <v>0</v>
      </c>
      <c r="F12" s="206">
        <v>1.94</v>
      </c>
      <c r="G12" s="206">
        <v>0</v>
      </c>
      <c r="H12" s="206">
        <v>0</v>
      </c>
      <c r="I12" s="206">
        <v>2.5499999999999998</v>
      </c>
      <c r="J12" s="206">
        <v>0.16</v>
      </c>
      <c r="K12" s="206">
        <v>1.31</v>
      </c>
      <c r="L12" s="206">
        <v>2.12</v>
      </c>
      <c r="M12" s="206">
        <v>0.08</v>
      </c>
      <c r="N12" s="206">
        <v>0.09</v>
      </c>
      <c r="O12" s="206">
        <v>0.05</v>
      </c>
      <c r="P12" s="206">
        <v>4.83</v>
      </c>
      <c r="Q12" s="206">
        <v>0.4</v>
      </c>
      <c r="R12" s="206">
        <v>0.47</v>
      </c>
      <c r="S12" s="206">
        <v>0.41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70.08</v>
      </c>
      <c r="AP12" s="206">
        <v>0</v>
      </c>
    </row>
    <row r="13" spans="1:42">
      <c r="A13" t="s">
        <v>55</v>
      </c>
      <c r="B13" s="206">
        <v>0</v>
      </c>
      <c r="C13" s="206">
        <v>1.27</v>
      </c>
      <c r="D13" s="206">
        <v>0</v>
      </c>
      <c r="E13" s="206">
        <v>0</v>
      </c>
      <c r="F13" s="206">
        <v>1.94</v>
      </c>
      <c r="G13" s="206">
        <v>0</v>
      </c>
      <c r="H13" s="206">
        <v>0</v>
      </c>
      <c r="I13" s="206">
        <v>2.5499999999999998</v>
      </c>
      <c r="J13" s="206">
        <v>0.16</v>
      </c>
      <c r="K13" s="206">
        <v>1.31</v>
      </c>
      <c r="L13" s="206">
        <v>2.12</v>
      </c>
      <c r="M13" s="206">
        <v>0.08</v>
      </c>
      <c r="N13" s="206">
        <v>0.09</v>
      </c>
      <c r="O13" s="206">
        <v>0.05</v>
      </c>
      <c r="P13" s="206">
        <v>4.83</v>
      </c>
      <c r="Q13" s="206">
        <v>0.4</v>
      </c>
      <c r="R13" s="206">
        <v>0.31</v>
      </c>
      <c r="S13" s="206">
        <v>0.31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70.08</v>
      </c>
      <c r="AP13" s="206">
        <v>0</v>
      </c>
    </row>
    <row r="14" spans="1:42">
      <c r="A14" t="s">
        <v>56</v>
      </c>
      <c r="B14" s="206">
        <v>0</v>
      </c>
      <c r="C14" s="206">
        <v>1.27</v>
      </c>
      <c r="D14" s="206">
        <v>0</v>
      </c>
      <c r="E14" s="206">
        <v>0</v>
      </c>
      <c r="F14" s="206">
        <v>1.94</v>
      </c>
      <c r="G14" s="206">
        <v>0</v>
      </c>
      <c r="H14" s="206">
        <v>0</v>
      </c>
      <c r="I14" s="206">
        <v>2.5499999999999998</v>
      </c>
      <c r="J14" s="206">
        <v>0.16</v>
      </c>
      <c r="K14" s="206">
        <v>1.31</v>
      </c>
      <c r="L14" s="206">
        <v>2.12</v>
      </c>
      <c r="M14" s="206">
        <v>0.08</v>
      </c>
      <c r="N14" s="206">
        <v>0.09</v>
      </c>
      <c r="O14" s="206">
        <v>0.05</v>
      </c>
      <c r="P14" s="206">
        <v>4.83</v>
      </c>
      <c r="Q14" s="206">
        <v>0.4</v>
      </c>
      <c r="R14" s="206">
        <v>0.31</v>
      </c>
      <c r="S14" s="206">
        <v>0.31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70.08</v>
      </c>
      <c r="AP14" s="206">
        <v>0</v>
      </c>
    </row>
    <row r="15" spans="1:42">
      <c r="A15" t="s">
        <v>57</v>
      </c>
      <c r="B15" s="206">
        <v>0</v>
      </c>
      <c r="C15" s="206">
        <v>1.27</v>
      </c>
      <c r="D15" s="206">
        <v>0</v>
      </c>
      <c r="E15" s="206">
        <v>0</v>
      </c>
      <c r="F15" s="206">
        <v>1.94</v>
      </c>
      <c r="G15" s="206">
        <v>0</v>
      </c>
      <c r="H15" s="206">
        <v>0</v>
      </c>
      <c r="I15" s="206">
        <v>2.5499999999999998</v>
      </c>
      <c r="J15" s="206">
        <v>0.16</v>
      </c>
      <c r="K15" s="206">
        <v>1.31</v>
      </c>
      <c r="L15" s="206">
        <v>2.12</v>
      </c>
      <c r="M15" s="206">
        <v>0.08</v>
      </c>
      <c r="N15" s="206">
        <v>0.09</v>
      </c>
      <c r="O15" s="206">
        <v>0.05</v>
      </c>
      <c r="P15" s="206">
        <v>4.83</v>
      </c>
      <c r="Q15" s="206">
        <v>0.4</v>
      </c>
      <c r="R15" s="206">
        <v>0.33</v>
      </c>
      <c r="S15" s="206">
        <v>0.34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70.08</v>
      </c>
      <c r="AP15" s="206">
        <v>0</v>
      </c>
    </row>
    <row r="16" spans="1:42">
      <c r="A16" t="s">
        <v>58</v>
      </c>
      <c r="B16" s="206">
        <v>0</v>
      </c>
      <c r="C16" s="206">
        <v>1.27</v>
      </c>
      <c r="D16" s="206">
        <v>0</v>
      </c>
      <c r="E16" s="206">
        <v>0</v>
      </c>
      <c r="F16" s="206">
        <v>1.94</v>
      </c>
      <c r="G16" s="206">
        <v>0</v>
      </c>
      <c r="H16" s="206">
        <v>0</v>
      </c>
      <c r="I16" s="206">
        <v>2.5499999999999998</v>
      </c>
      <c r="J16" s="206">
        <v>0.16</v>
      </c>
      <c r="K16" s="206">
        <v>1.31</v>
      </c>
      <c r="L16" s="206">
        <v>2.12</v>
      </c>
      <c r="M16" s="206">
        <v>0.08</v>
      </c>
      <c r="N16" s="206">
        <v>0.09</v>
      </c>
      <c r="O16" s="206">
        <v>0.05</v>
      </c>
      <c r="P16" s="206">
        <v>4.83</v>
      </c>
      <c r="Q16" s="206">
        <v>0.4</v>
      </c>
      <c r="R16" s="206">
        <v>0.33</v>
      </c>
      <c r="S16" s="206">
        <v>0.34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70.08</v>
      </c>
      <c r="AP16" s="206">
        <v>0</v>
      </c>
    </row>
    <row r="17" spans="1:42">
      <c r="A17" t="s">
        <v>59</v>
      </c>
      <c r="B17" s="206">
        <v>0</v>
      </c>
      <c r="C17" s="206">
        <v>1.27</v>
      </c>
      <c r="D17" s="206">
        <v>0</v>
      </c>
      <c r="E17" s="206">
        <v>0</v>
      </c>
      <c r="F17" s="206">
        <v>1.94</v>
      </c>
      <c r="G17" s="206">
        <v>0</v>
      </c>
      <c r="H17" s="206">
        <v>0</v>
      </c>
      <c r="I17" s="206">
        <v>2.5499999999999998</v>
      </c>
      <c r="J17" s="206">
        <v>0.16</v>
      </c>
      <c r="K17" s="206">
        <v>1.31</v>
      </c>
      <c r="L17" s="206">
        <v>2.12</v>
      </c>
      <c r="M17" s="206">
        <v>0.08</v>
      </c>
      <c r="N17" s="206">
        <v>0.09</v>
      </c>
      <c r="O17" s="206">
        <v>0.05</v>
      </c>
      <c r="P17" s="206">
        <v>4.83</v>
      </c>
      <c r="Q17" s="206">
        <v>0.4</v>
      </c>
      <c r="R17" s="206">
        <v>0.56999999999999995</v>
      </c>
      <c r="S17" s="206">
        <v>0.56000000000000005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70.08</v>
      </c>
      <c r="AP17" s="206">
        <v>0</v>
      </c>
    </row>
    <row r="18" spans="1:42">
      <c r="A18" t="s">
        <v>60</v>
      </c>
      <c r="B18" s="206">
        <v>0</v>
      </c>
      <c r="C18" s="206">
        <v>1.27</v>
      </c>
      <c r="D18" s="206">
        <v>0</v>
      </c>
      <c r="E18" s="206">
        <v>0</v>
      </c>
      <c r="F18" s="206">
        <v>1.94</v>
      </c>
      <c r="G18" s="206">
        <v>0</v>
      </c>
      <c r="H18" s="206">
        <v>0</v>
      </c>
      <c r="I18" s="206">
        <v>2.5499999999999998</v>
      </c>
      <c r="J18" s="206">
        <v>0.16</v>
      </c>
      <c r="K18" s="206">
        <v>1.31</v>
      </c>
      <c r="L18" s="206">
        <v>2.12</v>
      </c>
      <c r="M18" s="206">
        <v>0.08</v>
      </c>
      <c r="N18" s="206">
        <v>0.09</v>
      </c>
      <c r="O18" s="206">
        <v>0.05</v>
      </c>
      <c r="P18" s="206">
        <v>4.83</v>
      </c>
      <c r="Q18" s="206">
        <v>0.4</v>
      </c>
      <c r="R18" s="206">
        <v>0.56999999999999995</v>
      </c>
      <c r="S18" s="206">
        <v>0.56000000000000005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70.08</v>
      </c>
      <c r="AP18" s="206">
        <v>0</v>
      </c>
    </row>
    <row r="19" spans="1:42">
      <c r="A19" t="s">
        <v>61</v>
      </c>
      <c r="B19" s="206">
        <v>0</v>
      </c>
      <c r="C19" s="206">
        <v>1.27</v>
      </c>
      <c r="D19" s="206">
        <v>0</v>
      </c>
      <c r="E19" s="206">
        <v>0</v>
      </c>
      <c r="F19" s="206">
        <v>1.94</v>
      </c>
      <c r="G19" s="206">
        <v>0</v>
      </c>
      <c r="H19" s="206">
        <v>0</v>
      </c>
      <c r="I19" s="206">
        <v>2.5499999999999998</v>
      </c>
      <c r="J19" s="206">
        <v>0.16</v>
      </c>
      <c r="K19" s="206">
        <v>1.31</v>
      </c>
      <c r="L19" s="206">
        <v>2.12</v>
      </c>
      <c r="M19" s="206">
        <v>0.08</v>
      </c>
      <c r="N19" s="206">
        <v>0.09</v>
      </c>
      <c r="O19" s="206">
        <v>0.05</v>
      </c>
      <c r="P19" s="206">
        <v>4.83</v>
      </c>
      <c r="Q19" s="206">
        <v>0.4</v>
      </c>
      <c r="R19" s="206">
        <v>0.56999999999999995</v>
      </c>
      <c r="S19" s="206">
        <v>0.56000000000000005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70.08</v>
      </c>
      <c r="AP19" s="206">
        <v>0</v>
      </c>
    </row>
    <row r="20" spans="1:42">
      <c r="A20" t="s">
        <v>62</v>
      </c>
      <c r="B20" s="206">
        <v>0</v>
      </c>
      <c r="C20" s="206">
        <v>1.27</v>
      </c>
      <c r="D20" s="206">
        <v>0</v>
      </c>
      <c r="E20" s="206">
        <v>0</v>
      </c>
      <c r="F20" s="206">
        <v>1.94</v>
      </c>
      <c r="G20" s="206">
        <v>0</v>
      </c>
      <c r="H20" s="206">
        <v>0</v>
      </c>
      <c r="I20" s="206">
        <v>2.5499999999999998</v>
      </c>
      <c r="J20" s="206">
        <v>0.16</v>
      </c>
      <c r="K20" s="206">
        <v>1.31</v>
      </c>
      <c r="L20" s="206">
        <v>2.12</v>
      </c>
      <c r="M20" s="206">
        <v>0.08</v>
      </c>
      <c r="N20" s="206">
        <v>0.09</v>
      </c>
      <c r="O20" s="206">
        <v>0.05</v>
      </c>
      <c r="P20" s="206">
        <v>4.83</v>
      </c>
      <c r="Q20" s="206">
        <v>0.4</v>
      </c>
      <c r="R20" s="206">
        <v>0.56999999999999995</v>
      </c>
      <c r="S20" s="206">
        <v>0.56000000000000005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70.08</v>
      </c>
      <c r="AP20" s="206">
        <v>0</v>
      </c>
    </row>
    <row r="21" spans="1:42">
      <c r="A21" t="s">
        <v>63</v>
      </c>
      <c r="B21" s="206">
        <v>0</v>
      </c>
      <c r="C21" s="206">
        <v>1.27</v>
      </c>
      <c r="D21" s="206">
        <v>0</v>
      </c>
      <c r="E21" s="206">
        <v>0</v>
      </c>
      <c r="F21" s="206">
        <v>1.94</v>
      </c>
      <c r="G21" s="206">
        <v>0</v>
      </c>
      <c r="H21" s="206">
        <v>0</v>
      </c>
      <c r="I21" s="206">
        <v>2.5499999999999998</v>
      </c>
      <c r="J21" s="206">
        <v>0.16</v>
      </c>
      <c r="K21" s="206">
        <v>1.31</v>
      </c>
      <c r="L21" s="206">
        <v>2.12</v>
      </c>
      <c r="M21" s="206">
        <v>0.08</v>
      </c>
      <c r="N21" s="206">
        <v>0.09</v>
      </c>
      <c r="O21" s="206">
        <v>0.05</v>
      </c>
      <c r="P21" s="206">
        <v>4.83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70.08</v>
      </c>
      <c r="AP21" s="206">
        <v>0</v>
      </c>
    </row>
    <row r="22" spans="1:42">
      <c r="A22" t="s">
        <v>64</v>
      </c>
      <c r="B22" s="206">
        <v>0</v>
      </c>
      <c r="C22" s="206">
        <v>1.27</v>
      </c>
      <c r="D22" s="206">
        <v>0</v>
      </c>
      <c r="E22" s="206">
        <v>0</v>
      </c>
      <c r="F22" s="206">
        <v>1.94</v>
      </c>
      <c r="G22" s="206">
        <v>0</v>
      </c>
      <c r="H22" s="206">
        <v>0</v>
      </c>
      <c r="I22" s="206">
        <v>2.5499999999999998</v>
      </c>
      <c r="J22" s="206">
        <v>0.16</v>
      </c>
      <c r="K22" s="206">
        <v>1.31</v>
      </c>
      <c r="L22" s="206">
        <v>2.12</v>
      </c>
      <c r="M22" s="206">
        <v>0.08</v>
      </c>
      <c r="N22" s="206">
        <v>0.09</v>
      </c>
      <c r="O22" s="206">
        <v>0.05</v>
      </c>
      <c r="P22" s="206">
        <v>4.83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70.08</v>
      </c>
      <c r="AP22" s="206">
        <v>0</v>
      </c>
    </row>
    <row r="23" spans="1:42">
      <c r="A23" t="s">
        <v>65</v>
      </c>
      <c r="B23" s="206">
        <v>0</v>
      </c>
      <c r="C23" s="206">
        <v>1.27</v>
      </c>
      <c r="D23" s="206">
        <v>0</v>
      </c>
      <c r="E23" s="206">
        <v>0</v>
      </c>
      <c r="F23" s="206">
        <v>1.94</v>
      </c>
      <c r="G23" s="206">
        <v>0</v>
      </c>
      <c r="H23" s="206">
        <v>0</v>
      </c>
      <c r="I23" s="206">
        <v>2.5499999999999998</v>
      </c>
      <c r="J23" s="206">
        <v>0.16</v>
      </c>
      <c r="K23" s="206">
        <v>1.31</v>
      </c>
      <c r="L23" s="206">
        <v>2.12</v>
      </c>
      <c r="M23" s="206">
        <v>0.08</v>
      </c>
      <c r="N23" s="206">
        <v>0.09</v>
      </c>
      <c r="O23" s="206">
        <v>0.05</v>
      </c>
      <c r="P23" s="206">
        <v>4.83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70.08</v>
      </c>
      <c r="AP23" s="206">
        <v>0</v>
      </c>
    </row>
    <row r="24" spans="1:42">
      <c r="A24" t="s">
        <v>66</v>
      </c>
      <c r="B24" s="206">
        <v>0</v>
      </c>
      <c r="C24" s="206">
        <v>1.27</v>
      </c>
      <c r="D24" s="206">
        <v>0</v>
      </c>
      <c r="E24" s="206">
        <v>0</v>
      </c>
      <c r="F24" s="206">
        <v>1.94</v>
      </c>
      <c r="G24" s="206">
        <v>0</v>
      </c>
      <c r="H24" s="206">
        <v>0</v>
      </c>
      <c r="I24" s="206">
        <v>2.5499999999999998</v>
      </c>
      <c r="J24" s="206">
        <v>0.16</v>
      </c>
      <c r="K24" s="206">
        <v>1.31</v>
      </c>
      <c r="L24" s="206">
        <v>2.12</v>
      </c>
      <c r="M24" s="206">
        <v>0.08</v>
      </c>
      <c r="N24" s="206">
        <v>0.09</v>
      </c>
      <c r="O24" s="206">
        <v>0.05</v>
      </c>
      <c r="P24" s="206">
        <v>4.83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70.08</v>
      </c>
      <c r="AP24" s="206">
        <v>0</v>
      </c>
    </row>
    <row r="25" spans="1:42">
      <c r="A25" t="s">
        <v>67</v>
      </c>
      <c r="B25" s="206">
        <v>0</v>
      </c>
      <c r="C25" s="206">
        <v>1.27</v>
      </c>
      <c r="D25" s="206">
        <v>0</v>
      </c>
      <c r="E25" s="206">
        <v>0</v>
      </c>
      <c r="F25" s="206">
        <v>1.94</v>
      </c>
      <c r="G25" s="206">
        <v>0</v>
      </c>
      <c r="H25" s="206">
        <v>0</v>
      </c>
      <c r="I25" s="206">
        <v>2.5499999999999998</v>
      </c>
      <c r="J25" s="206">
        <v>0.16</v>
      </c>
      <c r="K25" s="206">
        <v>1.31</v>
      </c>
      <c r="L25" s="206">
        <v>2.12</v>
      </c>
      <c r="M25" s="206">
        <v>0.08</v>
      </c>
      <c r="N25" s="206">
        <v>0.09</v>
      </c>
      <c r="O25" s="206">
        <v>0.05</v>
      </c>
      <c r="P25" s="206">
        <v>4.83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70.08</v>
      </c>
      <c r="AP25" s="206">
        <v>0</v>
      </c>
    </row>
    <row r="26" spans="1:42">
      <c r="A26" t="s">
        <v>68</v>
      </c>
      <c r="B26" s="206">
        <v>0</v>
      </c>
      <c r="C26" s="206">
        <v>1.27</v>
      </c>
      <c r="D26" s="206">
        <v>0</v>
      </c>
      <c r="E26" s="206">
        <v>0</v>
      </c>
      <c r="F26" s="206">
        <v>1.94</v>
      </c>
      <c r="G26" s="206">
        <v>0</v>
      </c>
      <c r="H26" s="206">
        <v>0</v>
      </c>
      <c r="I26" s="206">
        <v>2.5499999999999998</v>
      </c>
      <c r="J26" s="206">
        <v>0.16</v>
      </c>
      <c r="K26" s="206">
        <v>1.31</v>
      </c>
      <c r="L26" s="206">
        <v>2.12</v>
      </c>
      <c r="M26" s="206">
        <v>0.08</v>
      </c>
      <c r="N26" s="206">
        <v>0.09</v>
      </c>
      <c r="O26" s="206">
        <v>0.05</v>
      </c>
      <c r="P26" s="206">
        <v>4.83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70.08</v>
      </c>
      <c r="AP26" s="206">
        <v>0</v>
      </c>
    </row>
    <row r="27" spans="1:42">
      <c r="A27" t="s">
        <v>69</v>
      </c>
      <c r="B27" s="206">
        <v>0</v>
      </c>
      <c r="C27" s="206">
        <v>0.82</v>
      </c>
      <c r="D27" s="206">
        <v>0.44</v>
      </c>
      <c r="E27" s="206">
        <v>0</v>
      </c>
      <c r="F27" s="206">
        <v>0.96</v>
      </c>
      <c r="G27" s="206">
        <v>0.98</v>
      </c>
      <c r="H27" s="206">
        <v>0</v>
      </c>
      <c r="I27" s="206">
        <v>2.5499999999999998</v>
      </c>
      <c r="J27" s="206">
        <v>0.16</v>
      </c>
      <c r="K27" s="206">
        <v>1.31</v>
      </c>
      <c r="L27" s="206">
        <v>2.12</v>
      </c>
      <c r="M27" s="206">
        <v>0.08</v>
      </c>
      <c r="N27" s="206">
        <v>0.09</v>
      </c>
      <c r="O27" s="206">
        <v>0.05</v>
      </c>
      <c r="P27" s="206">
        <v>4.83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70.08</v>
      </c>
      <c r="AP27" s="206">
        <v>0</v>
      </c>
    </row>
    <row r="28" spans="1:42">
      <c r="A28" t="s">
        <v>70</v>
      </c>
      <c r="B28" s="206">
        <v>0</v>
      </c>
      <c r="C28" s="206">
        <v>0.82</v>
      </c>
      <c r="D28" s="206">
        <v>0.44</v>
      </c>
      <c r="E28" s="206">
        <v>0</v>
      </c>
      <c r="F28" s="206">
        <v>0.96</v>
      </c>
      <c r="G28" s="206">
        <v>0.98</v>
      </c>
      <c r="H28" s="206">
        <v>0</v>
      </c>
      <c r="I28" s="206">
        <v>2.5499999999999998</v>
      </c>
      <c r="J28" s="206">
        <v>0.16</v>
      </c>
      <c r="K28" s="206">
        <v>1.31</v>
      </c>
      <c r="L28" s="206">
        <v>2.12</v>
      </c>
      <c r="M28" s="206">
        <v>0.08</v>
      </c>
      <c r="N28" s="206">
        <v>0.09</v>
      </c>
      <c r="O28" s="206">
        <v>0.05</v>
      </c>
      <c r="P28" s="206">
        <v>4.83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70.08</v>
      </c>
      <c r="AP28" s="206">
        <v>0</v>
      </c>
    </row>
    <row r="29" spans="1:42">
      <c r="A29" t="s">
        <v>71</v>
      </c>
      <c r="B29" s="206">
        <v>0</v>
      </c>
      <c r="C29" s="206">
        <v>0.82</v>
      </c>
      <c r="D29" s="206">
        <v>0.44</v>
      </c>
      <c r="E29" s="206">
        <v>0</v>
      </c>
      <c r="F29" s="206">
        <v>0.96</v>
      </c>
      <c r="G29" s="206">
        <v>0.98</v>
      </c>
      <c r="H29" s="206">
        <v>0</v>
      </c>
      <c r="I29" s="206">
        <v>2.5499999999999998</v>
      </c>
      <c r="J29" s="206">
        <v>0.16</v>
      </c>
      <c r="K29" s="206">
        <v>1.31</v>
      </c>
      <c r="L29" s="206">
        <v>2.12</v>
      </c>
      <c r="M29" s="206">
        <v>0.08</v>
      </c>
      <c r="N29" s="206">
        <v>0.09</v>
      </c>
      <c r="O29" s="206">
        <v>0.05</v>
      </c>
      <c r="P29" s="206">
        <v>4.83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70.08</v>
      </c>
      <c r="AP29" s="206">
        <v>0</v>
      </c>
    </row>
    <row r="30" spans="1:42">
      <c r="A30" t="s">
        <v>72</v>
      </c>
      <c r="B30" s="206">
        <v>0</v>
      </c>
      <c r="C30" s="206">
        <v>0.82</v>
      </c>
      <c r="D30" s="206">
        <v>0.44</v>
      </c>
      <c r="E30" s="206">
        <v>0</v>
      </c>
      <c r="F30" s="206">
        <v>0.96</v>
      </c>
      <c r="G30" s="206">
        <v>0.98</v>
      </c>
      <c r="H30" s="206">
        <v>0</v>
      </c>
      <c r="I30" s="206">
        <v>2.5499999999999998</v>
      </c>
      <c r="J30" s="206">
        <v>0.16</v>
      </c>
      <c r="K30" s="206">
        <v>1.31</v>
      </c>
      <c r="L30" s="206">
        <v>2.12</v>
      </c>
      <c r="M30" s="206">
        <v>0.08</v>
      </c>
      <c r="N30" s="206">
        <v>0.09</v>
      </c>
      <c r="O30" s="206">
        <v>0.05</v>
      </c>
      <c r="P30" s="206">
        <v>4.83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70.08</v>
      </c>
      <c r="AP30" s="206">
        <v>0</v>
      </c>
    </row>
    <row r="31" spans="1:42">
      <c r="A31" t="s">
        <v>73</v>
      </c>
      <c r="B31" s="206">
        <v>0</v>
      </c>
      <c r="C31" s="206">
        <v>0.82</v>
      </c>
      <c r="D31" s="206">
        <v>0.44</v>
      </c>
      <c r="E31" s="206">
        <v>0</v>
      </c>
      <c r="F31" s="206">
        <v>0.96</v>
      </c>
      <c r="G31" s="206">
        <v>0.98</v>
      </c>
      <c r="H31" s="206">
        <v>0</v>
      </c>
      <c r="I31" s="206">
        <v>2.5499999999999998</v>
      </c>
      <c r="J31" s="206">
        <v>0.16</v>
      </c>
      <c r="K31" s="206">
        <v>1.31</v>
      </c>
      <c r="L31" s="206">
        <v>2.12</v>
      </c>
      <c r="M31" s="206">
        <v>0.08</v>
      </c>
      <c r="N31" s="206">
        <v>0.09</v>
      </c>
      <c r="O31" s="206">
        <v>0.05</v>
      </c>
      <c r="P31" s="206">
        <v>4.78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70.08</v>
      </c>
      <c r="AP31" s="206">
        <v>0</v>
      </c>
    </row>
    <row r="32" spans="1:42">
      <c r="A32" t="s">
        <v>74</v>
      </c>
      <c r="B32" s="206">
        <v>0</v>
      </c>
      <c r="C32" s="206">
        <v>0.82</v>
      </c>
      <c r="D32" s="206">
        <v>0.44</v>
      </c>
      <c r="E32" s="206">
        <v>0</v>
      </c>
      <c r="F32" s="206">
        <v>0.96</v>
      </c>
      <c r="G32" s="206">
        <v>0.98</v>
      </c>
      <c r="H32" s="206">
        <v>0</v>
      </c>
      <c r="I32" s="206">
        <v>2.5499999999999998</v>
      </c>
      <c r="J32" s="206">
        <v>0.16</v>
      </c>
      <c r="K32" s="206">
        <v>1.31</v>
      </c>
      <c r="L32" s="206">
        <v>2.12</v>
      </c>
      <c r="M32" s="206">
        <v>0.08</v>
      </c>
      <c r="N32" s="206">
        <v>0.09</v>
      </c>
      <c r="O32" s="206">
        <v>0.05</v>
      </c>
      <c r="P32" s="206">
        <v>4.78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70.08</v>
      </c>
      <c r="AP32" s="206">
        <v>0</v>
      </c>
    </row>
    <row r="33" spans="1:42">
      <c r="A33" t="s">
        <v>75</v>
      </c>
      <c r="B33" s="206">
        <v>0</v>
      </c>
      <c r="C33" s="206">
        <v>0.82</v>
      </c>
      <c r="D33" s="206">
        <v>0.44</v>
      </c>
      <c r="E33" s="206">
        <v>0</v>
      </c>
      <c r="F33" s="206">
        <v>0.96</v>
      </c>
      <c r="G33" s="206">
        <v>0.98</v>
      </c>
      <c r="H33" s="206">
        <v>0</v>
      </c>
      <c r="I33" s="206">
        <v>2.5499999999999998</v>
      </c>
      <c r="J33" s="206">
        <v>0.16</v>
      </c>
      <c r="K33" s="206">
        <v>1.31</v>
      </c>
      <c r="L33" s="206">
        <v>2.12</v>
      </c>
      <c r="M33" s="206">
        <v>0.08</v>
      </c>
      <c r="N33" s="206">
        <v>0.09</v>
      </c>
      <c r="O33" s="206">
        <v>0.05</v>
      </c>
      <c r="P33" s="206">
        <v>4.78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70.08</v>
      </c>
      <c r="AP33" s="206">
        <v>0</v>
      </c>
    </row>
    <row r="34" spans="1:42">
      <c r="A34" t="s">
        <v>76</v>
      </c>
      <c r="B34" s="206">
        <v>0</v>
      </c>
      <c r="C34" s="206">
        <v>0.82</v>
      </c>
      <c r="D34" s="206">
        <v>0.44</v>
      </c>
      <c r="E34" s="206">
        <v>0</v>
      </c>
      <c r="F34" s="206">
        <v>0.96</v>
      </c>
      <c r="G34" s="206">
        <v>0.98</v>
      </c>
      <c r="H34" s="206">
        <v>0</v>
      </c>
      <c r="I34" s="206">
        <v>2.5499999999999998</v>
      </c>
      <c r="J34" s="206">
        <v>0.16</v>
      </c>
      <c r="K34" s="206">
        <v>1.31</v>
      </c>
      <c r="L34" s="206">
        <v>2.12</v>
      </c>
      <c r="M34" s="206">
        <v>0.08</v>
      </c>
      <c r="N34" s="206">
        <v>0.09</v>
      </c>
      <c r="O34" s="206">
        <v>0.05</v>
      </c>
      <c r="P34" s="206">
        <v>4.78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70.08</v>
      </c>
      <c r="AP34" s="206">
        <v>0</v>
      </c>
    </row>
    <row r="35" spans="1:42">
      <c r="A35" t="s">
        <v>77</v>
      </c>
      <c r="B35" s="206">
        <v>0</v>
      </c>
      <c r="C35" s="206">
        <v>0.82</v>
      </c>
      <c r="D35" s="206">
        <v>0.44</v>
      </c>
      <c r="E35" s="206">
        <v>0</v>
      </c>
      <c r="F35" s="206">
        <v>0.96</v>
      </c>
      <c r="G35" s="206">
        <v>0.98</v>
      </c>
      <c r="H35" s="206">
        <v>0</v>
      </c>
      <c r="I35" s="206">
        <v>2.5499999999999998</v>
      </c>
      <c r="J35" s="206">
        <v>0.16</v>
      </c>
      <c r="K35" s="206">
        <v>1.31</v>
      </c>
      <c r="L35" s="206">
        <v>2.12</v>
      </c>
      <c r="M35" s="206">
        <v>0.08</v>
      </c>
      <c r="N35" s="206">
        <v>0.09</v>
      </c>
      <c r="O35" s="206">
        <v>0.05</v>
      </c>
      <c r="P35" s="206">
        <v>4.78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70.08</v>
      </c>
      <c r="AP35" s="206">
        <v>0</v>
      </c>
    </row>
    <row r="36" spans="1:42">
      <c r="A36" t="s">
        <v>78</v>
      </c>
      <c r="B36" s="206">
        <v>0</v>
      </c>
      <c r="C36" s="206">
        <v>0.82</v>
      </c>
      <c r="D36" s="206">
        <v>0.44</v>
      </c>
      <c r="E36" s="206">
        <v>0</v>
      </c>
      <c r="F36" s="206">
        <v>0.96</v>
      </c>
      <c r="G36" s="206">
        <v>0.98</v>
      </c>
      <c r="H36" s="206">
        <v>0</v>
      </c>
      <c r="I36" s="206">
        <v>2.5499999999999998</v>
      </c>
      <c r="J36" s="206">
        <v>0.16</v>
      </c>
      <c r="K36" s="206">
        <v>1.31</v>
      </c>
      <c r="L36" s="206">
        <v>2.12</v>
      </c>
      <c r="M36" s="206">
        <v>0.08</v>
      </c>
      <c r="N36" s="206">
        <v>0.09</v>
      </c>
      <c r="O36" s="206">
        <v>0.05</v>
      </c>
      <c r="P36" s="206">
        <v>4.78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70.08</v>
      </c>
      <c r="AP36" s="206">
        <v>0</v>
      </c>
    </row>
    <row r="37" spans="1:42">
      <c r="A37" t="s">
        <v>79</v>
      </c>
      <c r="B37" s="206">
        <v>0</v>
      </c>
      <c r="C37" s="206">
        <v>0.82</v>
      </c>
      <c r="D37" s="206">
        <v>0.44</v>
      </c>
      <c r="E37" s="206">
        <v>0</v>
      </c>
      <c r="F37" s="206">
        <v>0.96</v>
      </c>
      <c r="G37" s="206">
        <v>0.98</v>
      </c>
      <c r="H37" s="206">
        <v>0</v>
      </c>
      <c r="I37" s="206">
        <v>2.5499999999999998</v>
      </c>
      <c r="J37" s="206">
        <v>0.16</v>
      </c>
      <c r="K37" s="206">
        <v>1.31</v>
      </c>
      <c r="L37" s="206">
        <v>2.12</v>
      </c>
      <c r="M37" s="206">
        <v>0.08</v>
      </c>
      <c r="N37" s="206">
        <v>0.09</v>
      </c>
      <c r="O37" s="206">
        <v>0.05</v>
      </c>
      <c r="P37" s="206">
        <v>4.55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70.08</v>
      </c>
      <c r="AP37" s="206">
        <v>0</v>
      </c>
    </row>
    <row r="38" spans="1:42">
      <c r="A38" t="s">
        <v>80</v>
      </c>
      <c r="B38" s="206">
        <v>0</v>
      </c>
      <c r="C38" s="206">
        <v>0.82</v>
      </c>
      <c r="D38" s="206">
        <v>0.44</v>
      </c>
      <c r="E38" s="206">
        <v>0</v>
      </c>
      <c r="F38" s="206">
        <v>0.96</v>
      </c>
      <c r="G38" s="206">
        <v>0.98</v>
      </c>
      <c r="H38" s="206">
        <v>0</v>
      </c>
      <c r="I38" s="206">
        <v>2.5499999999999998</v>
      </c>
      <c r="J38" s="206">
        <v>0.16</v>
      </c>
      <c r="K38" s="206">
        <v>1.31</v>
      </c>
      <c r="L38" s="206">
        <v>2.12</v>
      </c>
      <c r="M38" s="206">
        <v>0.08</v>
      </c>
      <c r="N38" s="206">
        <v>0.09</v>
      </c>
      <c r="O38" s="206">
        <v>0.05</v>
      </c>
      <c r="P38" s="206">
        <v>4.55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70.08</v>
      </c>
      <c r="AP38" s="206">
        <v>0</v>
      </c>
    </row>
    <row r="39" spans="1:42">
      <c r="A39" t="s">
        <v>81</v>
      </c>
      <c r="B39" s="206">
        <v>0</v>
      </c>
      <c r="C39" s="206">
        <v>0.82</v>
      </c>
      <c r="D39" s="206">
        <v>0.44</v>
      </c>
      <c r="E39" s="206">
        <v>0</v>
      </c>
      <c r="F39" s="206">
        <v>0.96</v>
      </c>
      <c r="G39" s="206">
        <v>0.98</v>
      </c>
      <c r="H39" s="206">
        <v>0</v>
      </c>
      <c r="I39" s="206">
        <v>2.5499999999999998</v>
      </c>
      <c r="J39" s="206">
        <v>0.16</v>
      </c>
      <c r="K39" s="206">
        <v>1.31</v>
      </c>
      <c r="L39" s="206">
        <v>2.12</v>
      </c>
      <c r="M39" s="206">
        <v>0.08</v>
      </c>
      <c r="N39" s="206">
        <v>0.09</v>
      </c>
      <c r="O39" s="206">
        <v>0.05</v>
      </c>
      <c r="P39" s="206">
        <v>3.64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70.08</v>
      </c>
      <c r="AP39" s="206">
        <v>0</v>
      </c>
    </row>
    <row r="40" spans="1:42">
      <c r="A40" t="s">
        <v>82</v>
      </c>
      <c r="B40" s="206">
        <v>0</v>
      </c>
      <c r="C40" s="206">
        <v>0.82</v>
      </c>
      <c r="D40" s="206">
        <v>0.44</v>
      </c>
      <c r="E40" s="206">
        <v>0</v>
      </c>
      <c r="F40" s="206">
        <v>0.96</v>
      </c>
      <c r="G40" s="206">
        <v>0.98</v>
      </c>
      <c r="H40" s="206">
        <v>0</v>
      </c>
      <c r="I40" s="206">
        <v>2.5499999999999998</v>
      </c>
      <c r="J40" s="206">
        <v>0.16</v>
      </c>
      <c r="K40" s="206">
        <v>1.31</v>
      </c>
      <c r="L40" s="206">
        <v>2.12</v>
      </c>
      <c r="M40" s="206">
        <v>0.08</v>
      </c>
      <c r="N40" s="206">
        <v>0.09</v>
      </c>
      <c r="O40" s="206">
        <v>0.05</v>
      </c>
      <c r="P40" s="206">
        <v>3.64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70.08</v>
      </c>
      <c r="AP40" s="206">
        <v>0</v>
      </c>
    </row>
    <row r="41" spans="1:42">
      <c r="A41" t="s">
        <v>83</v>
      </c>
      <c r="B41" s="206">
        <v>0</v>
      </c>
      <c r="C41" s="206">
        <v>0.82</v>
      </c>
      <c r="D41" s="206">
        <v>0.44</v>
      </c>
      <c r="E41" s="206">
        <v>0</v>
      </c>
      <c r="F41" s="206">
        <v>0.96</v>
      </c>
      <c r="G41" s="206">
        <v>0.98</v>
      </c>
      <c r="H41" s="206">
        <v>0</v>
      </c>
      <c r="I41" s="206">
        <v>2.5499999999999998</v>
      </c>
      <c r="J41" s="206">
        <v>0.16</v>
      </c>
      <c r="K41" s="206">
        <v>1.31</v>
      </c>
      <c r="L41" s="206">
        <v>2.12</v>
      </c>
      <c r="M41" s="206">
        <v>0.08</v>
      </c>
      <c r="N41" s="206">
        <v>0.09</v>
      </c>
      <c r="O41" s="206">
        <v>0.05</v>
      </c>
      <c r="P41" s="206">
        <v>3.64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70.08</v>
      </c>
      <c r="AP41" s="206">
        <v>0</v>
      </c>
    </row>
    <row r="42" spans="1:42">
      <c r="A42" t="s">
        <v>84</v>
      </c>
      <c r="B42" s="206">
        <v>0</v>
      </c>
      <c r="C42" s="206">
        <v>0.82</v>
      </c>
      <c r="D42" s="206">
        <v>0.44</v>
      </c>
      <c r="E42" s="206">
        <v>0</v>
      </c>
      <c r="F42" s="206">
        <v>0.96</v>
      </c>
      <c r="G42" s="206">
        <v>0.98</v>
      </c>
      <c r="H42" s="206">
        <v>0</v>
      </c>
      <c r="I42" s="206">
        <v>2.5499999999999998</v>
      </c>
      <c r="J42" s="206">
        <v>0.16</v>
      </c>
      <c r="K42" s="206">
        <v>1.31</v>
      </c>
      <c r="L42" s="206">
        <v>2.12</v>
      </c>
      <c r="M42" s="206">
        <v>0.08</v>
      </c>
      <c r="N42" s="206">
        <v>0.09</v>
      </c>
      <c r="O42" s="206">
        <v>0.05</v>
      </c>
      <c r="P42" s="206">
        <v>3.64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70.08</v>
      </c>
      <c r="AP42" s="206">
        <v>0</v>
      </c>
    </row>
    <row r="43" spans="1:42">
      <c r="A43" t="s">
        <v>85</v>
      </c>
      <c r="B43" s="206">
        <v>0</v>
      </c>
      <c r="C43" s="206">
        <v>0.82</v>
      </c>
      <c r="D43" s="206">
        <v>0.44</v>
      </c>
      <c r="E43" s="206">
        <v>0</v>
      </c>
      <c r="F43" s="206">
        <v>0.96</v>
      </c>
      <c r="G43" s="206">
        <v>0.98</v>
      </c>
      <c r="H43" s="206">
        <v>0</v>
      </c>
      <c r="I43" s="206">
        <v>2.5499999999999998</v>
      </c>
      <c r="J43" s="206">
        <v>0.16</v>
      </c>
      <c r="K43" s="206">
        <v>1.31</v>
      </c>
      <c r="L43" s="206">
        <v>2.12</v>
      </c>
      <c r="M43" s="206">
        <v>0.08</v>
      </c>
      <c r="N43" s="206">
        <v>0.09</v>
      </c>
      <c r="O43" s="206">
        <v>0.05</v>
      </c>
      <c r="P43" s="206">
        <v>3.61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70.08</v>
      </c>
      <c r="AP43" s="206">
        <v>0</v>
      </c>
    </row>
    <row r="44" spans="1:42">
      <c r="A44" t="s">
        <v>86</v>
      </c>
      <c r="B44" s="206">
        <v>0</v>
      </c>
      <c r="C44" s="206">
        <v>0.82</v>
      </c>
      <c r="D44" s="206">
        <v>0.44</v>
      </c>
      <c r="E44" s="206">
        <v>0</v>
      </c>
      <c r="F44" s="206">
        <v>0.96</v>
      </c>
      <c r="G44" s="206">
        <v>0.98</v>
      </c>
      <c r="H44" s="206">
        <v>0</v>
      </c>
      <c r="I44" s="206">
        <v>2.5499999999999998</v>
      </c>
      <c r="J44" s="206">
        <v>0.16</v>
      </c>
      <c r="K44" s="206">
        <v>1.31</v>
      </c>
      <c r="L44" s="206">
        <v>2.12</v>
      </c>
      <c r="M44" s="206">
        <v>0.08</v>
      </c>
      <c r="N44" s="206">
        <v>0.09</v>
      </c>
      <c r="O44" s="206">
        <v>0.05</v>
      </c>
      <c r="P44" s="206">
        <v>3.61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70.08</v>
      </c>
      <c r="AP44" s="206">
        <v>0</v>
      </c>
    </row>
    <row r="45" spans="1:42">
      <c r="A45" t="s">
        <v>87</v>
      </c>
      <c r="B45" s="206">
        <v>0</v>
      </c>
      <c r="C45" s="206">
        <v>0.82</v>
      </c>
      <c r="D45" s="206">
        <v>0.44</v>
      </c>
      <c r="E45" s="206">
        <v>0</v>
      </c>
      <c r="F45" s="206">
        <v>0.96</v>
      </c>
      <c r="G45" s="206">
        <v>0.98</v>
      </c>
      <c r="H45" s="206">
        <v>0</v>
      </c>
      <c r="I45" s="206">
        <v>2.5499999999999998</v>
      </c>
      <c r="J45" s="206">
        <v>0.16</v>
      </c>
      <c r="K45" s="206">
        <v>1.31</v>
      </c>
      <c r="L45" s="206">
        <v>2.12</v>
      </c>
      <c r="M45" s="206">
        <v>0.08</v>
      </c>
      <c r="N45" s="206">
        <v>0.09</v>
      </c>
      <c r="O45" s="206">
        <v>0.05</v>
      </c>
      <c r="P45" s="206">
        <v>3.51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70.08</v>
      </c>
      <c r="AP45" s="206">
        <v>0</v>
      </c>
    </row>
    <row r="46" spans="1:42">
      <c r="A46" t="s">
        <v>88</v>
      </c>
      <c r="B46" s="206">
        <v>0</v>
      </c>
      <c r="C46" s="206">
        <v>0.82</v>
      </c>
      <c r="D46" s="206">
        <v>0.44</v>
      </c>
      <c r="E46" s="206">
        <v>0</v>
      </c>
      <c r="F46" s="206">
        <v>0.96</v>
      </c>
      <c r="G46" s="206">
        <v>0.98</v>
      </c>
      <c r="H46" s="206">
        <v>0</v>
      </c>
      <c r="I46" s="206">
        <v>2.5499999999999998</v>
      </c>
      <c r="J46" s="206">
        <v>0.16</v>
      </c>
      <c r="K46" s="206">
        <v>1.31</v>
      </c>
      <c r="L46" s="206">
        <v>2.12</v>
      </c>
      <c r="M46" s="206">
        <v>0.08</v>
      </c>
      <c r="N46" s="206">
        <v>0.09</v>
      </c>
      <c r="O46" s="206">
        <v>0.05</v>
      </c>
      <c r="P46" s="206">
        <v>3.51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70.08</v>
      </c>
      <c r="AP46" s="206">
        <v>0</v>
      </c>
    </row>
    <row r="47" spans="1:42">
      <c r="A47" t="s">
        <v>89</v>
      </c>
      <c r="B47" s="206">
        <v>0</v>
      </c>
      <c r="C47" s="206">
        <v>0.82</v>
      </c>
      <c r="D47" s="206">
        <v>0.44</v>
      </c>
      <c r="E47" s="206">
        <v>0</v>
      </c>
      <c r="F47" s="206">
        <v>0.96</v>
      </c>
      <c r="G47" s="206">
        <v>0.98</v>
      </c>
      <c r="H47" s="206">
        <v>0</v>
      </c>
      <c r="I47" s="206">
        <v>2.5499999999999998</v>
      </c>
      <c r="J47" s="206">
        <v>0.16</v>
      </c>
      <c r="K47" s="206">
        <v>1.31</v>
      </c>
      <c r="L47" s="206">
        <v>2.12</v>
      </c>
      <c r="M47" s="206">
        <v>0.08</v>
      </c>
      <c r="N47" s="206">
        <v>0.09</v>
      </c>
      <c r="O47" s="206">
        <v>0.05</v>
      </c>
      <c r="P47" s="206">
        <v>3.51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70.08</v>
      </c>
      <c r="AP47" s="206">
        <v>0</v>
      </c>
    </row>
    <row r="48" spans="1:42">
      <c r="A48" t="s">
        <v>90</v>
      </c>
      <c r="B48" s="206">
        <v>0</v>
      </c>
      <c r="C48" s="206">
        <v>0.82</v>
      </c>
      <c r="D48" s="206">
        <v>0.44</v>
      </c>
      <c r="E48" s="206">
        <v>0</v>
      </c>
      <c r="F48" s="206">
        <v>0.96</v>
      </c>
      <c r="G48" s="206">
        <v>0.98</v>
      </c>
      <c r="H48" s="206">
        <v>0</v>
      </c>
      <c r="I48" s="206">
        <v>2.5499999999999998</v>
      </c>
      <c r="J48" s="206">
        <v>0.16</v>
      </c>
      <c r="K48" s="206">
        <v>1.31</v>
      </c>
      <c r="L48" s="206">
        <v>2.12</v>
      </c>
      <c r="M48" s="206">
        <v>0.08</v>
      </c>
      <c r="N48" s="206">
        <v>0.09</v>
      </c>
      <c r="O48" s="206">
        <v>0.05</v>
      </c>
      <c r="P48" s="206">
        <v>3.51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70.08</v>
      </c>
      <c r="AP48" s="206">
        <v>0</v>
      </c>
    </row>
    <row r="49" spans="1:42">
      <c r="A49" t="s">
        <v>91</v>
      </c>
      <c r="B49" s="206">
        <v>0</v>
      </c>
      <c r="C49" s="206">
        <v>0.82</v>
      </c>
      <c r="D49" s="206">
        <v>0.44</v>
      </c>
      <c r="E49" s="206">
        <v>0</v>
      </c>
      <c r="F49" s="206">
        <v>0.96</v>
      </c>
      <c r="G49" s="206">
        <v>0.98</v>
      </c>
      <c r="H49" s="206">
        <v>0</v>
      </c>
      <c r="I49" s="206">
        <v>2.5499999999999998</v>
      </c>
      <c r="J49" s="206">
        <v>0.16</v>
      </c>
      <c r="K49" s="206">
        <v>1.31</v>
      </c>
      <c r="L49" s="206">
        <v>2.12</v>
      </c>
      <c r="M49" s="206">
        <v>0.08</v>
      </c>
      <c r="N49" s="206">
        <v>0.09</v>
      </c>
      <c r="O49" s="206">
        <v>0.05</v>
      </c>
      <c r="P49" s="206">
        <v>3.9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70.08</v>
      </c>
      <c r="AP49" s="206">
        <v>0</v>
      </c>
    </row>
    <row r="50" spans="1:42">
      <c r="A50" t="s">
        <v>92</v>
      </c>
      <c r="B50" s="206">
        <v>0</v>
      </c>
      <c r="C50" s="206">
        <v>0.82</v>
      </c>
      <c r="D50" s="206">
        <v>0.44</v>
      </c>
      <c r="E50" s="206">
        <v>0</v>
      </c>
      <c r="F50" s="206">
        <v>0.96</v>
      </c>
      <c r="G50" s="206">
        <v>0.98</v>
      </c>
      <c r="H50" s="206">
        <v>0</v>
      </c>
      <c r="I50" s="206">
        <v>2.5499999999999998</v>
      </c>
      <c r="J50" s="206">
        <v>0.16</v>
      </c>
      <c r="K50" s="206">
        <v>1.31</v>
      </c>
      <c r="L50" s="206">
        <v>2.12</v>
      </c>
      <c r="M50" s="206">
        <v>0.08</v>
      </c>
      <c r="N50" s="206">
        <v>0.09</v>
      </c>
      <c r="O50" s="206">
        <v>0.05</v>
      </c>
      <c r="P50" s="206">
        <v>4.03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70.08</v>
      </c>
      <c r="AP50" s="206">
        <v>0</v>
      </c>
    </row>
    <row r="51" spans="1:42">
      <c r="A51" t="s">
        <v>93</v>
      </c>
      <c r="B51" s="206">
        <v>0</v>
      </c>
      <c r="C51" s="206">
        <v>0.82</v>
      </c>
      <c r="D51" s="206">
        <v>0.44</v>
      </c>
      <c r="E51" s="206">
        <v>0</v>
      </c>
      <c r="F51" s="206">
        <v>0.96</v>
      </c>
      <c r="G51" s="206">
        <v>0.98</v>
      </c>
      <c r="H51" s="206">
        <v>0</v>
      </c>
      <c r="I51" s="206">
        <v>2.5499999999999998</v>
      </c>
      <c r="J51" s="206">
        <v>0.16</v>
      </c>
      <c r="K51" s="206">
        <v>1.31</v>
      </c>
      <c r="L51" s="206">
        <v>2.12</v>
      </c>
      <c r="M51" s="206">
        <v>0.08</v>
      </c>
      <c r="N51" s="206">
        <v>0.09</v>
      </c>
      <c r="O51" s="206">
        <v>0.05</v>
      </c>
      <c r="P51" s="206">
        <v>4.16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68.62</v>
      </c>
      <c r="AP51" s="206">
        <v>0</v>
      </c>
    </row>
    <row r="52" spans="1:42">
      <c r="A52" t="s">
        <v>94</v>
      </c>
      <c r="B52" s="206">
        <v>0</v>
      </c>
      <c r="C52" s="206">
        <v>0.82</v>
      </c>
      <c r="D52" s="206">
        <v>0.44</v>
      </c>
      <c r="E52" s="206">
        <v>0</v>
      </c>
      <c r="F52" s="206">
        <v>0.96</v>
      </c>
      <c r="G52" s="206">
        <v>0.98</v>
      </c>
      <c r="H52" s="206">
        <v>0</v>
      </c>
      <c r="I52" s="206">
        <v>2.5499999999999998</v>
      </c>
      <c r="J52" s="206">
        <v>0.16</v>
      </c>
      <c r="K52" s="206">
        <v>1.31</v>
      </c>
      <c r="L52" s="206">
        <v>2.12</v>
      </c>
      <c r="M52" s="206">
        <v>0.08</v>
      </c>
      <c r="N52" s="206">
        <v>0.09</v>
      </c>
      <c r="O52" s="206">
        <v>0.05</v>
      </c>
      <c r="P52" s="206">
        <v>4.29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68.62</v>
      </c>
      <c r="AP52" s="206">
        <v>0</v>
      </c>
    </row>
    <row r="53" spans="1:42">
      <c r="A53" t="s">
        <v>95</v>
      </c>
      <c r="B53" s="206">
        <v>0</v>
      </c>
      <c r="C53" s="206">
        <v>0.82</v>
      </c>
      <c r="D53" s="206">
        <v>0.44</v>
      </c>
      <c r="E53" s="206">
        <v>0</v>
      </c>
      <c r="F53" s="206">
        <v>0.96</v>
      </c>
      <c r="G53" s="206">
        <v>0.98</v>
      </c>
      <c r="H53" s="206">
        <v>0</v>
      </c>
      <c r="I53" s="206">
        <v>2.5499999999999998</v>
      </c>
      <c r="J53" s="206">
        <v>0.16</v>
      </c>
      <c r="K53" s="206">
        <v>1.31</v>
      </c>
      <c r="L53" s="206">
        <v>2.12</v>
      </c>
      <c r="M53" s="206">
        <v>0.08</v>
      </c>
      <c r="N53" s="206">
        <v>0.09</v>
      </c>
      <c r="O53" s="206">
        <v>0.05</v>
      </c>
      <c r="P53" s="206">
        <v>4.42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5.19</v>
      </c>
      <c r="AL53" s="206">
        <v>0</v>
      </c>
      <c r="AM53" s="206">
        <v>0</v>
      </c>
      <c r="AN53" s="206">
        <v>0</v>
      </c>
      <c r="AO53" s="206">
        <v>68.62</v>
      </c>
      <c r="AP53" s="206">
        <v>0</v>
      </c>
    </row>
    <row r="54" spans="1:42">
      <c r="A54" t="s">
        <v>96</v>
      </c>
      <c r="B54" s="206">
        <v>0</v>
      </c>
      <c r="C54" s="206">
        <v>0.82</v>
      </c>
      <c r="D54" s="206">
        <v>0.44</v>
      </c>
      <c r="E54" s="206">
        <v>0</v>
      </c>
      <c r="F54" s="206">
        <v>0.96</v>
      </c>
      <c r="G54" s="206">
        <v>0.98</v>
      </c>
      <c r="H54" s="206">
        <v>0</v>
      </c>
      <c r="I54" s="206">
        <v>2.5499999999999998</v>
      </c>
      <c r="J54" s="206">
        <v>0.16</v>
      </c>
      <c r="K54" s="206">
        <v>1.31</v>
      </c>
      <c r="L54" s="206">
        <v>2.12</v>
      </c>
      <c r="M54" s="206">
        <v>0.08</v>
      </c>
      <c r="N54" s="206">
        <v>0.09</v>
      </c>
      <c r="O54" s="206">
        <v>0.05</v>
      </c>
      <c r="P54" s="206">
        <v>4.55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5.19</v>
      </c>
      <c r="AL54" s="206">
        <v>0</v>
      </c>
      <c r="AM54" s="206">
        <v>0</v>
      </c>
      <c r="AN54" s="206">
        <v>0</v>
      </c>
      <c r="AO54" s="206">
        <v>68.62</v>
      </c>
      <c r="AP54" s="206">
        <v>0</v>
      </c>
    </row>
    <row r="55" spans="1:42">
      <c r="A55" t="s">
        <v>97</v>
      </c>
      <c r="B55" s="206">
        <v>0</v>
      </c>
      <c r="C55" s="206">
        <v>0.82</v>
      </c>
      <c r="D55" s="206">
        <v>0.44</v>
      </c>
      <c r="E55" s="206">
        <v>0</v>
      </c>
      <c r="F55" s="206">
        <v>0.96</v>
      </c>
      <c r="G55" s="206">
        <v>0.98</v>
      </c>
      <c r="H55" s="206">
        <v>0</v>
      </c>
      <c r="I55" s="206">
        <v>2.5499999999999998</v>
      </c>
      <c r="J55" s="206">
        <v>0.16</v>
      </c>
      <c r="K55" s="206">
        <v>1.31</v>
      </c>
      <c r="L55" s="206">
        <v>2.12</v>
      </c>
      <c r="M55" s="206">
        <v>0.08</v>
      </c>
      <c r="N55" s="206">
        <v>0.09</v>
      </c>
      <c r="O55" s="206">
        <v>0.05</v>
      </c>
      <c r="P55" s="206">
        <v>4.78</v>
      </c>
      <c r="Q55" s="206">
        <v>0.4</v>
      </c>
      <c r="R55" s="206">
        <v>0.56999999999999995</v>
      </c>
      <c r="S55" s="206">
        <v>0.42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4.7</v>
      </c>
      <c r="AL55" s="206">
        <v>0</v>
      </c>
      <c r="AM55" s="206">
        <v>0</v>
      </c>
      <c r="AN55" s="206">
        <v>0</v>
      </c>
      <c r="AO55" s="206">
        <v>68.62</v>
      </c>
      <c r="AP55" s="206">
        <v>0</v>
      </c>
    </row>
    <row r="56" spans="1:42">
      <c r="A56" t="s">
        <v>98</v>
      </c>
      <c r="B56" s="206">
        <v>0</v>
      </c>
      <c r="C56" s="206">
        <v>0.82</v>
      </c>
      <c r="D56" s="206">
        <v>0.44</v>
      </c>
      <c r="E56" s="206">
        <v>0</v>
      </c>
      <c r="F56" s="206">
        <v>0.96</v>
      </c>
      <c r="G56" s="206">
        <v>0.98</v>
      </c>
      <c r="H56" s="206">
        <v>0</v>
      </c>
      <c r="I56" s="206">
        <v>2.5499999999999998</v>
      </c>
      <c r="J56" s="206">
        <v>0.16</v>
      </c>
      <c r="K56" s="206">
        <v>1.31</v>
      </c>
      <c r="L56" s="206">
        <v>2.12</v>
      </c>
      <c r="M56" s="206">
        <v>0.08</v>
      </c>
      <c r="N56" s="206">
        <v>0.09</v>
      </c>
      <c r="O56" s="206">
        <v>0.05</v>
      </c>
      <c r="P56" s="206">
        <v>4.78</v>
      </c>
      <c r="Q56" s="206">
        <v>0.4</v>
      </c>
      <c r="R56" s="206">
        <v>0.56999999999999995</v>
      </c>
      <c r="S56" s="206">
        <v>0.42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4.7</v>
      </c>
      <c r="AL56" s="206">
        <v>0</v>
      </c>
      <c r="AM56" s="206">
        <v>0</v>
      </c>
      <c r="AN56" s="206">
        <v>0</v>
      </c>
      <c r="AO56" s="206">
        <v>68.62</v>
      </c>
      <c r="AP56" s="206">
        <v>0</v>
      </c>
    </row>
    <row r="57" spans="1:42">
      <c r="A57" t="s">
        <v>99</v>
      </c>
      <c r="B57" s="206">
        <v>0</v>
      </c>
      <c r="C57" s="206">
        <v>0.82</v>
      </c>
      <c r="D57" s="206">
        <v>0.44</v>
      </c>
      <c r="E57" s="206">
        <v>0</v>
      </c>
      <c r="F57" s="206">
        <v>0.96</v>
      </c>
      <c r="G57" s="206">
        <v>0.98</v>
      </c>
      <c r="H57" s="206">
        <v>0</v>
      </c>
      <c r="I57" s="206">
        <v>2.5499999999999998</v>
      </c>
      <c r="J57" s="206">
        <v>0.16</v>
      </c>
      <c r="K57" s="206">
        <v>1.31</v>
      </c>
      <c r="L57" s="206">
        <v>2.12</v>
      </c>
      <c r="M57" s="206">
        <v>0.08</v>
      </c>
      <c r="N57" s="206">
        <v>0.09</v>
      </c>
      <c r="O57" s="206">
        <v>0.05</v>
      </c>
      <c r="P57" s="206">
        <v>4.78</v>
      </c>
      <c r="Q57" s="206">
        <v>0.4</v>
      </c>
      <c r="R57" s="206">
        <v>0.56999999999999995</v>
      </c>
      <c r="S57" s="206">
        <v>0.42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4.7</v>
      </c>
      <c r="AL57" s="206">
        <v>0</v>
      </c>
      <c r="AM57" s="206">
        <v>0</v>
      </c>
      <c r="AN57" s="206">
        <v>0</v>
      </c>
      <c r="AO57" s="206">
        <v>68.62</v>
      </c>
      <c r="AP57" s="206">
        <v>0</v>
      </c>
    </row>
    <row r="58" spans="1:42">
      <c r="A58" t="s">
        <v>100</v>
      </c>
      <c r="B58" s="206">
        <v>0</v>
      </c>
      <c r="C58" s="206">
        <v>0.82</v>
      </c>
      <c r="D58" s="206">
        <v>0.44</v>
      </c>
      <c r="E58" s="206">
        <v>0</v>
      </c>
      <c r="F58" s="206">
        <v>0.96</v>
      </c>
      <c r="G58" s="206">
        <v>0.98</v>
      </c>
      <c r="H58" s="206">
        <v>0</v>
      </c>
      <c r="I58" s="206">
        <v>2.5499999999999998</v>
      </c>
      <c r="J58" s="206">
        <v>0.16</v>
      </c>
      <c r="K58" s="206">
        <v>1.31</v>
      </c>
      <c r="L58" s="206">
        <v>2.12</v>
      </c>
      <c r="M58" s="206">
        <v>0.08</v>
      </c>
      <c r="N58" s="206">
        <v>0.09</v>
      </c>
      <c r="O58" s="206">
        <v>0.05</v>
      </c>
      <c r="P58" s="206">
        <v>4.78</v>
      </c>
      <c r="Q58" s="206">
        <v>0.4</v>
      </c>
      <c r="R58" s="206">
        <v>0.56999999999999995</v>
      </c>
      <c r="S58" s="206">
        <v>0.42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68.62</v>
      </c>
      <c r="AP58" s="206">
        <v>0</v>
      </c>
    </row>
    <row r="59" spans="1:42">
      <c r="A59" t="s">
        <v>101</v>
      </c>
      <c r="B59" s="206">
        <v>0</v>
      </c>
      <c r="C59" s="206">
        <v>0.82</v>
      </c>
      <c r="D59" s="206">
        <v>0.44</v>
      </c>
      <c r="E59" s="206">
        <v>0</v>
      </c>
      <c r="F59" s="206">
        <v>0.96</v>
      </c>
      <c r="G59" s="206">
        <v>0.98</v>
      </c>
      <c r="H59" s="206">
        <v>0</v>
      </c>
      <c r="I59" s="206">
        <v>2.5499999999999998</v>
      </c>
      <c r="J59" s="206">
        <v>0.16</v>
      </c>
      <c r="K59" s="206">
        <v>1.31</v>
      </c>
      <c r="L59" s="206">
        <v>2.12</v>
      </c>
      <c r="M59" s="206">
        <v>0.08</v>
      </c>
      <c r="N59" s="206">
        <v>0.09</v>
      </c>
      <c r="O59" s="206">
        <v>0.05</v>
      </c>
      <c r="P59" s="206">
        <v>4.78</v>
      </c>
      <c r="Q59" s="206">
        <v>0.4</v>
      </c>
      <c r="R59" s="206">
        <v>0.5</v>
      </c>
      <c r="S59" s="206">
        <v>0.42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68.62</v>
      </c>
      <c r="AP59" s="206">
        <v>0</v>
      </c>
    </row>
    <row r="60" spans="1:42">
      <c r="A60" t="s">
        <v>102</v>
      </c>
      <c r="B60" s="206">
        <v>0</v>
      </c>
      <c r="C60" s="206">
        <v>0.82</v>
      </c>
      <c r="D60" s="206">
        <v>0.44</v>
      </c>
      <c r="E60" s="206">
        <v>0</v>
      </c>
      <c r="F60" s="206">
        <v>0.96</v>
      </c>
      <c r="G60" s="206">
        <v>0.98</v>
      </c>
      <c r="H60" s="206">
        <v>0</v>
      </c>
      <c r="I60" s="206">
        <v>2.5499999999999998</v>
      </c>
      <c r="J60" s="206">
        <v>0.16</v>
      </c>
      <c r="K60" s="206">
        <v>1.31</v>
      </c>
      <c r="L60" s="206">
        <v>2.12</v>
      </c>
      <c r="M60" s="206">
        <v>0.08</v>
      </c>
      <c r="N60" s="206">
        <v>0.09</v>
      </c>
      <c r="O60" s="206">
        <v>0.05</v>
      </c>
      <c r="P60" s="206">
        <v>4.78</v>
      </c>
      <c r="Q60" s="206">
        <v>0.4</v>
      </c>
      <c r="R60" s="206">
        <v>0.56999999999999995</v>
      </c>
      <c r="S60" s="206">
        <v>0.42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4.7</v>
      </c>
      <c r="AL60" s="206">
        <v>0</v>
      </c>
      <c r="AM60" s="206">
        <v>0</v>
      </c>
      <c r="AN60" s="206">
        <v>0</v>
      </c>
      <c r="AO60" s="206">
        <v>68.62</v>
      </c>
      <c r="AP60" s="206">
        <v>0</v>
      </c>
    </row>
    <row r="61" spans="1:42">
      <c r="A61" t="s">
        <v>103</v>
      </c>
      <c r="B61" s="206">
        <v>0</v>
      </c>
      <c r="C61" s="206">
        <v>0.82</v>
      </c>
      <c r="D61" s="206">
        <v>0.44</v>
      </c>
      <c r="E61" s="206">
        <v>0</v>
      </c>
      <c r="F61" s="206">
        <v>0.96</v>
      </c>
      <c r="G61" s="206">
        <v>0.98</v>
      </c>
      <c r="H61" s="206">
        <v>0</v>
      </c>
      <c r="I61" s="206">
        <v>2.5499999999999998</v>
      </c>
      <c r="J61" s="206">
        <v>0.16</v>
      </c>
      <c r="K61" s="206">
        <v>1.31</v>
      </c>
      <c r="L61" s="206">
        <v>2.12</v>
      </c>
      <c r="M61" s="206">
        <v>0.08</v>
      </c>
      <c r="N61" s="206">
        <v>0.09</v>
      </c>
      <c r="O61" s="206">
        <v>0.05</v>
      </c>
      <c r="P61" s="206">
        <v>4.78</v>
      </c>
      <c r="Q61" s="206">
        <v>0.4</v>
      </c>
      <c r="R61" s="206">
        <v>0.5</v>
      </c>
      <c r="S61" s="206">
        <v>0.42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68.62</v>
      </c>
      <c r="AP61" s="206">
        <v>0</v>
      </c>
    </row>
    <row r="62" spans="1:42">
      <c r="A62" t="s">
        <v>104</v>
      </c>
      <c r="B62" s="206">
        <v>0</v>
      </c>
      <c r="C62" s="206">
        <v>0.82</v>
      </c>
      <c r="D62" s="206">
        <v>0.44</v>
      </c>
      <c r="E62" s="206">
        <v>0</v>
      </c>
      <c r="F62" s="206">
        <v>0.96</v>
      </c>
      <c r="G62" s="206">
        <v>0.98</v>
      </c>
      <c r="H62" s="206">
        <v>0</v>
      </c>
      <c r="I62" s="206">
        <v>2.5499999999999998</v>
      </c>
      <c r="J62" s="206">
        <v>0.16</v>
      </c>
      <c r="K62" s="206">
        <v>1.31</v>
      </c>
      <c r="L62" s="206">
        <v>2.12</v>
      </c>
      <c r="M62" s="206">
        <v>0.08</v>
      </c>
      <c r="N62" s="206">
        <v>0.09</v>
      </c>
      <c r="O62" s="206">
        <v>0.05</v>
      </c>
      <c r="P62" s="206">
        <v>4.78</v>
      </c>
      <c r="Q62" s="206">
        <v>0.4</v>
      </c>
      <c r="R62" s="206">
        <v>0.5</v>
      </c>
      <c r="S62" s="206">
        <v>0.42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68.62</v>
      </c>
      <c r="AP62" s="206">
        <v>0</v>
      </c>
    </row>
    <row r="63" spans="1:42">
      <c r="A63" t="s">
        <v>105</v>
      </c>
      <c r="B63" s="206">
        <v>0</v>
      </c>
      <c r="C63" s="206">
        <v>0.82</v>
      </c>
      <c r="D63" s="206">
        <v>0.44</v>
      </c>
      <c r="E63" s="206">
        <v>0</v>
      </c>
      <c r="F63" s="206">
        <v>0.96</v>
      </c>
      <c r="G63" s="206">
        <v>0.98</v>
      </c>
      <c r="H63" s="206">
        <v>0</v>
      </c>
      <c r="I63" s="206">
        <v>2.5499999999999998</v>
      </c>
      <c r="J63" s="206">
        <v>0.16</v>
      </c>
      <c r="K63" s="206">
        <v>1.31</v>
      </c>
      <c r="L63" s="206">
        <v>2.12</v>
      </c>
      <c r="M63" s="206">
        <v>0.08</v>
      </c>
      <c r="N63" s="206">
        <v>0.09</v>
      </c>
      <c r="O63" s="206">
        <v>0.05</v>
      </c>
      <c r="P63" s="206">
        <v>4.78</v>
      </c>
      <c r="Q63" s="206">
        <v>0.4</v>
      </c>
      <c r="R63" s="206">
        <v>0.46</v>
      </c>
      <c r="S63" s="206">
        <v>0.42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68.62</v>
      </c>
      <c r="AP63" s="206">
        <v>0</v>
      </c>
    </row>
    <row r="64" spans="1:42">
      <c r="A64" t="s">
        <v>106</v>
      </c>
      <c r="B64" s="206">
        <v>0</v>
      </c>
      <c r="C64" s="206">
        <v>0.82</v>
      </c>
      <c r="D64" s="206">
        <v>0.44</v>
      </c>
      <c r="E64" s="206">
        <v>0</v>
      </c>
      <c r="F64" s="206">
        <v>0.96</v>
      </c>
      <c r="G64" s="206">
        <v>0.98</v>
      </c>
      <c r="H64" s="206">
        <v>0</v>
      </c>
      <c r="I64" s="206">
        <v>2.5499999999999998</v>
      </c>
      <c r="J64" s="206">
        <v>0.16</v>
      </c>
      <c r="K64" s="206">
        <v>1.31</v>
      </c>
      <c r="L64" s="206">
        <v>2.12</v>
      </c>
      <c r="M64" s="206">
        <v>0.08</v>
      </c>
      <c r="N64" s="206">
        <v>0.09</v>
      </c>
      <c r="O64" s="206">
        <v>0.05</v>
      </c>
      <c r="P64" s="206">
        <v>4.78</v>
      </c>
      <c r="Q64" s="206">
        <v>0.4</v>
      </c>
      <c r="R64" s="206">
        <v>0.46</v>
      </c>
      <c r="S64" s="206">
        <v>0.42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68.62</v>
      </c>
      <c r="AP64" s="206">
        <v>0</v>
      </c>
    </row>
    <row r="65" spans="1:42">
      <c r="A65" t="s">
        <v>107</v>
      </c>
      <c r="B65" s="206">
        <v>0</v>
      </c>
      <c r="C65" s="206">
        <v>0.89</v>
      </c>
      <c r="D65" s="206">
        <v>0.37</v>
      </c>
      <c r="E65" s="206">
        <v>0</v>
      </c>
      <c r="F65" s="206">
        <v>0.96</v>
      </c>
      <c r="G65" s="206">
        <v>0.98</v>
      </c>
      <c r="H65" s="206">
        <v>0</v>
      </c>
      <c r="I65" s="206">
        <v>2.5499999999999998</v>
      </c>
      <c r="J65" s="206">
        <v>0.16</v>
      </c>
      <c r="K65" s="206">
        <v>1.31</v>
      </c>
      <c r="L65" s="206">
        <v>2.12</v>
      </c>
      <c r="M65" s="206">
        <v>0.08</v>
      </c>
      <c r="N65" s="206">
        <v>0.09</v>
      </c>
      <c r="O65" s="206">
        <v>0.05</v>
      </c>
      <c r="P65" s="206">
        <v>4.78</v>
      </c>
      <c r="Q65" s="206">
        <v>0.4</v>
      </c>
      <c r="R65" s="206">
        <v>0.46</v>
      </c>
      <c r="S65" s="206">
        <v>0.42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68.62</v>
      </c>
      <c r="AP65" s="206">
        <v>0</v>
      </c>
    </row>
    <row r="66" spans="1:42">
      <c r="A66" t="s">
        <v>108</v>
      </c>
      <c r="B66" s="206">
        <v>0</v>
      </c>
      <c r="C66" s="206">
        <v>0.89</v>
      </c>
      <c r="D66" s="206">
        <v>0.37</v>
      </c>
      <c r="E66" s="206">
        <v>0</v>
      </c>
      <c r="F66" s="206">
        <v>0.96</v>
      </c>
      <c r="G66" s="206">
        <v>0.98</v>
      </c>
      <c r="H66" s="206">
        <v>0</v>
      </c>
      <c r="I66" s="206">
        <v>2.4900000000000002</v>
      </c>
      <c r="J66" s="206">
        <v>0.16</v>
      </c>
      <c r="K66" s="206">
        <v>1.31</v>
      </c>
      <c r="L66" s="206">
        <v>2.12</v>
      </c>
      <c r="M66" s="206">
        <v>0.08</v>
      </c>
      <c r="N66" s="206">
        <v>0.09</v>
      </c>
      <c r="O66" s="206">
        <v>0.05</v>
      </c>
      <c r="P66" s="206">
        <v>4.78</v>
      </c>
      <c r="Q66" s="206">
        <v>0.4</v>
      </c>
      <c r="R66" s="206">
        <v>0.46</v>
      </c>
      <c r="S66" s="206">
        <v>0.42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68.62</v>
      </c>
      <c r="AP66" s="206">
        <v>0</v>
      </c>
    </row>
    <row r="67" spans="1:42">
      <c r="A67" t="s">
        <v>109</v>
      </c>
      <c r="B67" s="206">
        <v>0</v>
      </c>
      <c r="C67" s="206">
        <v>0.89</v>
      </c>
      <c r="D67" s="206">
        <v>0.37</v>
      </c>
      <c r="E67" s="206">
        <v>0</v>
      </c>
      <c r="F67" s="206">
        <v>0.96</v>
      </c>
      <c r="G67" s="206">
        <v>0.98</v>
      </c>
      <c r="H67" s="206">
        <v>0</v>
      </c>
      <c r="I67" s="206">
        <v>2.4900000000000002</v>
      </c>
      <c r="J67" s="206">
        <v>0.16</v>
      </c>
      <c r="K67" s="206">
        <v>1.31</v>
      </c>
      <c r="L67" s="206">
        <v>2.12</v>
      </c>
      <c r="M67" s="206">
        <v>0.08</v>
      </c>
      <c r="N67" s="206">
        <v>0.09</v>
      </c>
      <c r="O67" s="206">
        <v>0.05</v>
      </c>
      <c r="P67" s="206">
        <v>4.78</v>
      </c>
      <c r="Q67" s="206">
        <v>0.4</v>
      </c>
      <c r="R67" s="206">
        <v>0.5</v>
      </c>
      <c r="S67" s="206">
        <v>0.48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68.62</v>
      </c>
      <c r="AP67" s="206">
        <v>0</v>
      </c>
    </row>
    <row r="68" spans="1:42">
      <c r="A68" t="s">
        <v>110</v>
      </c>
      <c r="B68" s="206">
        <v>0</v>
      </c>
      <c r="C68" s="206">
        <v>0.89</v>
      </c>
      <c r="D68" s="206">
        <v>0.37</v>
      </c>
      <c r="E68" s="206">
        <v>0</v>
      </c>
      <c r="F68" s="206">
        <v>0.96</v>
      </c>
      <c r="G68" s="206">
        <v>0.98</v>
      </c>
      <c r="H68" s="206">
        <v>0</v>
      </c>
      <c r="I68" s="206">
        <v>2.4900000000000002</v>
      </c>
      <c r="J68" s="206">
        <v>0.16</v>
      </c>
      <c r="K68" s="206">
        <v>1.31</v>
      </c>
      <c r="L68" s="206">
        <v>2.12</v>
      </c>
      <c r="M68" s="206">
        <v>0.08</v>
      </c>
      <c r="N68" s="206">
        <v>0.09</v>
      </c>
      <c r="O68" s="206">
        <v>0.05</v>
      </c>
      <c r="P68" s="206">
        <v>4.78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68.62</v>
      </c>
      <c r="AP68" s="206">
        <v>0</v>
      </c>
    </row>
    <row r="69" spans="1:42">
      <c r="A69" t="s">
        <v>111</v>
      </c>
      <c r="B69" s="206">
        <v>0</v>
      </c>
      <c r="C69" s="206">
        <v>0.89</v>
      </c>
      <c r="D69" s="206">
        <v>0.37</v>
      </c>
      <c r="E69" s="206">
        <v>0</v>
      </c>
      <c r="F69" s="206">
        <v>0.96</v>
      </c>
      <c r="G69" s="206">
        <v>0.98</v>
      </c>
      <c r="H69" s="206">
        <v>0</v>
      </c>
      <c r="I69" s="206">
        <v>2.4900000000000002</v>
      </c>
      <c r="J69" s="206">
        <v>0.16</v>
      </c>
      <c r="K69" s="206">
        <v>1.31</v>
      </c>
      <c r="L69" s="206">
        <v>2.12</v>
      </c>
      <c r="M69" s="206">
        <v>0.08</v>
      </c>
      <c r="N69" s="206">
        <v>0.09</v>
      </c>
      <c r="O69" s="206">
        <v>0.05</v>
      </c>
      <c r="P69" s="206">
        <v>4.78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2.61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68.62</v>
      </c>
      <c r="AP69" s="206">
        <v>0</v>
      </c>
    </row>
    <row r="70" spans="1:42">
      <c r="A70" t="s">
        <v>112</v>
      </c>
      <c r="B70" s="206">
        <v>0</v>
      </c>
      <c r="C70" s="206">
        <v>0.89</v>
      </c>
      <c r="D70" s="206">
        <v>0.37</v>
      </c>
      <c r="E70" s="206">
        <v>0</v>
      </c>
      <c r="F70" s="206">
        <v>0.96</v>
      </c>
      <c r="G70" s="206">
        <v>0.98</v>
      </c>
      <c r="H70" s="206">
        <v>0</v>
      </c>
      <c r="I70" s="206">
        <v>2.4900000000000002</v>
      </c>
      <c r="J70" s="206">
        <v>0.16</v>
      </c>
      <c r="K70" s="206">
        <v>1.31</v>
      </c>
      <c r="L70" s="206">
        <v>2.12</v>
      </c>
      <c r="M70" s="206">
        <v>0.08</v>
      </c>
      <c r="N70" s="206">
        <v>0.09</v>
      </c>
      <c r="O70" s="206">
        <v>0.05</v>
      </c>
      <c r="P70" s="206">
        <v>4.78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2.61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68.62</v>
      </c>
      <c r="AP70" s="206">
        <v>0</v>
      </c>
    </row>
    <row r="71" spans="1:42">
      <c r="A71" t="s">
        <v>113</v>
      </c>
      <c r="B71" s="206">
        <v>0</v>
      </c>
      <c r="C71" s="206">
        <v>0.89</v>
      </c>
      <c r="D71" s="206">
        <v>0.37</v>
      </c>
      <c r="E71" s="206">
        <v>0</v>
      </c>
      <c r="F71" s="206">
        <v>0.96</v>
      </c>
      <c r="G71" s="206">
        <v>0.98</v>
      </c>
      <c r="H71" s="206">
        <v>0</v>
      </c>
      <c r="I71" s="206">
        <v>1.53</v>
      </c>
      <c r="J71" s="206">
        <v>0.16</v>
      </c>
      <c r="K71" s="206">
        <v>1.31</v>
      </c>
      <c r="L71" s="206">
        <v>2.12</v>
      </c>
      <c r="M71" s="206">
        <v>0.08</v>
      </c>
      <c r="N71" s="206">
        <v>0.09</v>
      </c>
      <c r="O71" s="206">
        <v>0.05</v>
      </c>
      <c r="P71" s="206">
        <v>4.78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68.62</v>
      </c>
      <c r="AP71" s="206">
        <v>0</v>
      </c>
    </row>
    <row r="72" spans="1:42">
      <c r="A72" t="s">
        <v>114</v>
      </c>
      <c r="B72" s="206">
        <v>0</v>
      </c>
      <c r="C72" s="206">
        <v>0.89</v>
      </c>
      <c r="D72" s="206">
        <v>0.37</v>
      </c>
      <c r="E72" s="206">
        <v>0</v>
      </c>
      <c r="F72" s="206">
        <v>0.96</v>
      </c>
      <c r="G72" s="206">
        <v>0.98</v>
      </c>
      <c r="H72" s="206">
        <v>0</v>
      </c>
      <c r="I72" s="206">
        <v>1.37</v>
      </c>
      <c r="J72" s="206">
        <v>0.16</v>
      </c>
      <c r="K72" s="206">
        <v>1.31</v>
      </c>
      <c r="L72" s="206">
        <v>2.12</v>
      </c>
      <c r="M72" s="206">
        <v>0.08</v>
      </c>
      <c r="N72" s="206">
        <v>0.09</v>
      </c>
      <c r="O72" s="206">
        <v>0.05</v>
      </c>
      <c r="P72" s="206">
        <v>4.78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68.62</v>
      </c>
      <c r="AP72" s="206">
        <v>0</v>
      </c>
    </row>
    <row r="73" spans="1:42">
      <c r="A73" t="s">
        <v>115</v>
      </c>
      <c r="B73" s="206">
        <v>0</v>
      </c>
      <c r="C73" s="206">
        <v>0.89</v>
      </c>
      <c r="D73" s="206">
        <v>0.37</v>
      </c>
      <c r="E73" s="206">
        <v>0</v>
      </c>
      <c r="F73" s="206">
        <v>0.96</v>
      </c>
      <c r="G73" s="206">
        <v>0.98</v>
      </c>
      <c r="H73" s="206">
        <v>0</v>
      </c>
      <c r="I73" s="206">
        <v>1.21</v>
      </c>
      <c r="J73" s="206">
        <v>0.16</v>
      </c>
      <c r="K73" s="206">
        <v>1.31</v>
      </c>
      <c r="L73" s="206">
        <v>2.12</v>
      </c>
      <c r="M73" s="206">
        <v>0.08</v>
      </c>
      <c r="N73" s="206">
        <v>0.09</v>
      </c>
      <c r="O73" s="206">
        <v>0.05</v>
      </c>
      <c r="P73" s="206">
        <v>4.78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68.62</v>
      </c>
      <c r="AP73" s="206">
        <v>0</v>
      </c>
    </row>
    <row r="74" spans="1:42">
      <c r="A74" t="s">
        <v>116</v>
      </c>
      <c r="B74" s="206">
        <v>0</v>
      </c>
      <c r="C74" s="206">
        <v>0.89</v>
      </c>
      <c r="D74" s="206">
        <v>0.37</v>
      </c>
      <c r="E74" s="206">
        <v>0</v>
      </c>
      <c r="F74" s="206">
        <v>0.96</v>
      </c>
      <c r="G74" s="206">
        <v>0.98</v>
      </c>
      <c r="H74" s="206">
        <v>0</v>
      </c>
      <c r="I74" s="206">
        <v>1.1100000000000001</v>
      </c>
      <c r="J74" s="206">
        <v>0.16</v>
      </c>
      <c r="K74" s="206">
        <v>1.31</v>
      </c>
      <c r="L74" s="206">
        <v>2.12</v>
      </c>
      <c r="M74" s="206">
        <v>0.08</v>
      </c>
      <c r="N74" s="206">
        <v>0.09</v>
      </c>
      <c r="O74" s="206">
        <v>0.05</v>
      </c>
      <c r="P74" s="206">
        <v>4.78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68.62</v>
      </c>
      <c r="AP74" s="206">
        <v>0</v>
      </c>
    </row>
    <row r="75" spans="1:42">
      <c r="A75" t="s">
        <v>117</v>
      </c>
      <c r="B75" s="206">
        <v>0</v>
      </c>
      <c r="C75" s="206">
        <v>0.89</v>
      </c>
      <c r="D75" s="206">
        <v>0.37</v>
      </c>
      <c r="E75" s="206">
        <v>0</v>
      </c>
      <c r="F75" s="206">
        <v>0.96</v>
      </c>
      <c r="G75" s="206">
        <v>0.98</v>
      </c>
      <c r="H75" s="206">
        <v>0</v>
      </c>
      <c r="I75" s="206">
        <v>1.1100000000000001</v>
      </c>
      <c r="J75" s="206">
        <v>0.16</v>
      </c>
      <c r="K75" s="206">
        <v>1.31</v>
      </c>
      <c r="L75" s="206">
        <v>2.12</v>
      </c>
      <c r="M75" s="206">
        <v>0.08</v>
      </c>
      <c r="N75" s="206">
        <v>0.09</v>
      </c>
      <c r="O75" s="206">
        <v>0.05</v>
      </c>
      <c r="P75" s="206">
        <v>4.78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5.92</v>
      </c>
      <c r="AL75" s="206">
        <v>0</v>
      </c>
      <c r="AM75" s="206">
        <v>0</v>
      </c>
      <c r="AN75" s="206">
        <v>0</v>
      </c>
      <c r="AO75" s="206">
        <v>70.08</v>
      </c>
      <c r="AP75" s="206">
        <v>0</v>
      </c>
    </row>
    <row r="76" spans="1:42">
      <c r="A76" t="s">
        <v>118</v>
      </c>
      <c r="B76" s="206">
        <v>0</v>
      </c>
      <c r="C76" s="206">
        <v>0.89</v>
      </c>
      <c r="D76" s="206">
        <v>0.37</v>
      </c>
      <c r="E76" s="206">
        <v>0</v>
      </c>
      <c r="F76" s="206">
        <v>0.96</v>
      </c>
      <c r="G76" s="206">
        <v>0.98</v>
      </c>
      <c r="H76" s="206">
        <v>0</v>
      </c>
      <c r="I76" s="206">
        <v>1.1100000000000001</v>
      </c>
      <c r="J76" s="206">
        <v>0.16</v>
      </c>
      <c r="K76" s="206">
        <v>1.31</v>
      </c>
      <c r="L76" s="206">
        <v>2.12</v>
      </c>
      <c r="M76" s="206">
        <v>0.08</v>
      </c>
      <c r="N76" s="206">
        <v>0.09</v>
      </c>
      <c r="O76" s="206">
        <v>0.05</v>
      </c>
      <c r="P76" s="206">
        <v>4.78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5.92</v>
      </c>
      <c r="AL76" s="206">
        <v>0</v>
      </c>
      <c r="AM76" s="206">
        <v>0</v>
      </c>
      <c r="AN76" s="206">
        <v>0</v>
      </c>
      <c r="AO76" s="206">
        <v>70.08</v>
      </c>
      <c r="AP76" s="206">
        <v>0</v>
      </c>
    </row>
    <row r="77" spans="1:42">
      <c r="A77" t="s">
        <v>119</v>
      </c>
      <c r="B77" s="206">
        <v>0</v>
      </c>
      <c r="C77" s="206">
        <v>0.89</v>
      </c>
      <c r="D77" s="206">
        <v>0.37</v>
      </c>
      <c r="E77" s="206">
        <v>0</v>
      </c>
      <c r="F77" s="206">
        <v>0.96</v>
      </c>
      <c r="G77" s="206">
        <v>0.98</v>
      </c>
      <c r="H77" s="206">
        <v>0</v>
      </c>
      <c r="I77" s="206">
        <v>1.1100000000000001</v>
      </c>
      <c r="J77" s="206">
        <v>0.16</v>
      </c>
      <c r="K77" s="206">
        <v>1.31</v>
      </c>
      <c r="L77" s="206">
        <v>2.12</v>
      </c>
      <c r="M77" s="206">
        <v>0.08</v>
      </c>
      <c r="N77" s="206">
        <v>0.09</v>
      </c>
      <c r="O77" s="206">
        <v>0.05</v>
      </c>
      <c r="P77" s="206">
        <v>4.78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70.08</v>
      </c>
      <c r="AP77" s="206">
        <v>0</v>
      </c>
    </row>
    <row r="78" spans="1:42">
      <c r="A78" t="s">
        <v>120</v>
      </c>
      <c r="B78" s="206">
        <v>0</v>
      </c>
      <c r="C78" s="206">
        <v>0.89</v>
      </c>
      <c r="D78" s="206">
        <v>0.37</v>
      </c>
      <c r="E78" s="206">
        <v>0</v>
      </c>
      <c r="F78" s="206">
        <v>0.96</v>
      </c>
      <c r="G78" s="206">
        <v>0.98</v>
      </c>
      <c r="H78" s="206">
        <v>0</v>
      </c>
      <c r="I78" s="206">
        <v>1.1100000000000001</v>
      </c>
      <c r="J78" s="206">
        <v>0.16</v>
      </c>
      <c r="K78" s="206">
        <v>1.31</v>
      </c>
      <c r="L78" s="206">
        <v>2.12</v>
      </c>
      <c r="M78" s="206">
        <v>0.08</v>
      </c>
      <c r="N78" s="206">
        <v>0.09</v>
      </c>
      <c r="O78" s="206">
        <v>0.05</v>
      </c>
      <c r="P78" s="206">
        <v>4.78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70.08</v>
      </c>
      <c r="AP78" s="206">
        <v>0</v>
      </c>
    </row>
    <row r="79" spans="1:42">
      <c r="A79" t="s">
        <v>121</v>
      </c>
      <c r="B79" s="206">
        <v>0</v>
      </c>
      <c r="C79" s="206">
        <v>0.89</v>
      </c>
      <c r="D79" s="206">
        <v>0.37</v>
      </c>
      <c r="E79" s="206">
        <v>0</v>
      </c>
      <c r="F79" s="206">
        <v>0.96</v>
      </c>
      <c r="G79" s="206">
        <v>0.98</v>
      </c>
      <c r="H79" s="206">
        <v>0</v>
      </c>
      <c r="I79" s="206">
        <v>1.1100000000000001</v>
      </c>
      <c r="J79" s="206">
        <v>0.16</v>
      </c>
      <c r="K79" s="206">
        <v>1.31</v>
      </c>
      <c r="L79" s="206">
        <v>2.12</v>
      </c>
      <c r="M79" s="206">
        <v>0.08</v>
      </c>
      <c r="N79" s="206">
        <v>0.09</v>
      </c>
      <c r="O79" s="206">
        <v>0.05</v>
      </c>
      <c r="P79" s="206">
        <v>4.78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5.54</v>
      </c>
      <c r="AL79" s="206">
        <v>0</v>
      </c>
      <c r="AM79" s="206">
        <v>0</v>
      </c>
      <c r="AN79" s="206">
        <v>0</v>
      </c>
      <c r="AO79" s="206">
        <v>70.08</v>
      </c>
      <c r="AP79" s="206">
        <v>0</v>
      </c>
    </row>
    <row r="80" spans="1:42">
      <c r="A80" t="s">
        <v>122</v>
      </c>
      <c r="B80" s="206">
        <v>0</v>
      </c>
      <c r="C80" s="206">
        <v>0.89</v>
      </c>
      <c r="D80" s="206">
        <v>0.37</v>
      </c>
      <c r="E80" s="206">
        <v>0</v>
      </c>
      <c r="F80" s="206">
        <v>0.96</v>
      </c>
      <c r="G80" s="206">
        <v>0.98</v>
      </c>
      <c r="H80" s="206">
        <v>0</v>
      </c>
      <c r="I80" s="206">
        <v>1.1100000000000001</v>
      </c>
      <c r="J80" s="206">
        <v>0.16</v>
      </c>
      <c r="K80" s="206">
        <v>1.31</v>
      </c>
      <c r="L80" s="206">
        <v>2.12</v>
      </c>
      <c r="M80" s="206">
        <v>0.08</v>
      </c>
      <c r="N80" s="206">
        <v>0.09</v>
      </c>
      <c r="O80" s="206">
        <v>0.05</v>
      </c>
      <c r="P80" s="206">
        <v>4.78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70.08</v>
      </c>
      <c r="AP80" s="206">
        <v>0</v>
      </c>
    </row>
    <row r="81" spans="1:42">
      <c r="A81" t="s">
        <v>123</v>
      </c>
      <c r="B81" s="206">
        <v>0</v>
      </c>
      <c r="C81" s="206">
        <v>0.78</v>
      </c>
      <c r="D81" s="206">
        <v>0</v>
      </c>
      <c r="E81" s="206">
        <v>0</v>
      </c>
      <c r="F81" s="206">
        <v>0.96</v>
      </c>
      <c r="G81" s="206">
        <v>0.98</v>
      </c>
      <c r="H81" s="206">
        <v>0</v>
      </c>
      <c r="I81" s="206">
        <v>1.1100000000000001</v>
      </c>
      <c r="J81" s="206">
        <v>0.16</v>
      </c>
      <c r="K81" s="206">
        <v>1.31</v>
      </c>
      <c r="L81" s="206">
        <v>2.12</v>
      </c>
      <c r="M81" s="206">
        <v>0.08</v>
      </c>
      <c r="N81" s="206">
        <v>0.09</v>
      </c>
      <c r="O81" s="206">
        <v>0.05</v>
      </c>
      <c r="P81" s="206">
        <v>4.78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70.08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0.96</v>
      </c>
      <c r="G82" s="206">
        <v>0.98</v>
      </c>
      <c r="H82" s="206">
        <v>0</v>
      </c>
      <c r="I82" s="206">
        <v>1.1100000000000001</v>
      </c>
      <c r="J82" s="206">
        <v>0.16</v>
      </c>
      <c r="K82" s="206">
        <v>1.31</v>
      </c>
      <c r="L82" s="206">
        <v>2.12</v>
      </c>
      <c r="M82" s="206">
        <v>0.08</v>
      </c>
      <c r="N82" s="206">
        <v>0.09</v>
      </c>
      <c r="O82" s="206">
        <v>0.05</v>
      </c>
      <c r="P82" s="206">
        <v>4.78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70.08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0.96</v>
      </c>
      <c r="G83" s="206">
        <v>0.98</v>
      </c>
      <c r="H83" s="206">
        <v>0</v>
      </c>
      <c r="I83" s="206">
        <v>1.1100000000000001</v>
      </c>
      <c r="J83" s="206">
        <v>1.38</v>
      </c>
      <c r="K83" s="206">
        <v>1.31</v>
      </c>
      <c r="L83" s="206">
        <v>2.12</v>
      </c>
      <c r="M83" s="206">
        <v>0.08</v>
      </c>
      <c r="N83" s="206">
        <v>0.09</v>
      </c>
      <c r="O83" s="206">
        <v>0.05</v>
      </c>
      <c r="P83" s="206">
        <v>4.78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70.08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0.96</v>
      </c>
      <c r="G84" s="206">
        <v>0.98</v>
      </c>
      <c r="H84" s="206">
        <v>0</v>
      </c>
      <c r="I84" s="206">
        <v>1.1100000000000001</v>
      </c>
      <c r="J84" s="206">
        <v>1.38</v>
      </c>
      <c r="K84" s="206">
        <v>1.31</v>
      </c>
      <c r="L84" s="206">
        <v>2.12</v>
      </c>
      <c r="M84" s="206">
        <v>0.08</v>
      </c>
      <c r="N84" s="206">
        <v>0.09</v>
      </c>
      <c r="O84" s="206">
        <v>0.05</v>
      </c>
      <c r="P84" s="206">
        <v>4.78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70.08</v>
      </c>
      <c r="AP84" s="206">
        <v>0</v>
      </c>
    </row>
    <row r="85" spans="1:42">
      <c r="A85" t="s">
        <v>127</v>
      </c>
      <c r="B85" s="206">
        <v>0</v>
      </c>
      <c r="C85" s="206">
        <v>0.62</v>
      </c>
      <c r="D85" s="206">
        <v>0</v>
      </c>
      <c r="E85" s="206">
        <v>0</v>
      </c>
      <c r="F85" s="206">
        <v>0.96</v>
      </c>
      <c r="G85" s="206">
        <v>0.98</v>
      </c>
      <c r="H85" s="206">
        <v>0</v>
      </c>
      <c r="I85" s="206">
        <v>2.2999999999999998</v>
      </c>
      <c r="J85" s="206">
        <v>0</v>
      </c>
      <c r="K85" s="206">
        <v>1.31</v>
      </c>
      <c r="L85" s="206">
        <v>2.12</v>
      </c>
      <c r="M85" s="206">
        <v>0.08</v>
      </c>
      <c r="N85" s="206">
        <v>0.09</v>
      </c>
      <c r="O85" s="206">
        <v>0.05</v>
      </c>
      <c r="P85" s="206">
        <v>4.78</v>
      </c>
      <c r="Q85" s="206">
        <v>0.4</v>
      </c>
      <c r="R85" s="206">
        <v>0.49</v>
      </c>
      <c r="S85" s="206">
        <v>0.5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70.08</v>
      </c>
      <c r="AP85" s="206">
        <v>0</v>
      </c>
    </row>
    <row r="86" spans="1:42">
      <c r="A86" t="s">
        <v>128</v>
      </c>
      <c r="B86" s="206">
        <v>0</v>
      </c>
      <c r="C86" s="206">
        <v>0.62</v>
      </c>
      <c r="D86" s="206">
        <v>0</v>
      </c>
      <c r="E86" s="206">
        <v>0</v>
      </c>
      <c r="F86" s="206">
        <v>0.96</v>
      </c>
      <c r="G86" s="206">
        <v>0.98</v>
      </c>
      <c r="H86" s="206">
        <v>0</v>
      </c>
      <c r="I86" s="206">
        <v>2.2999999999999998</v>
      </c>
      <c r="J86" s="206">
        <v>0</v>
      </c>
      <c r="K86" s="206">
        <v>1.31</v>
      </c>
      <c r="L86" s="206">
        <v>2.12</v>
      </c>
      <c r="M86" s="206">
        <v>0.08</v>
      </c>
      <c r="N86" s="206">
        <v>0.09</v>
      </c>
      <c r="O86" s="206">
        <v>0.05</v>
      </c>
      <c r="P86" s="206">
        <v>4.78</v>
      </c>
      <c r="Q86" s="206">
        <v>0.4</v>
      </c>
      <c r="R86" s="206">
        <v>0.49</v>
      </c>
      <c r="S86" s="206">
        <v>0.46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70.08</v>
      </c>
      <c r="AP86" s="206">
        <v>0</v>
      </c>
    </row>
    <row r="87" spans="1:42">
      <c r="A87" t="s">
        <v>129</v>
      </c>
      <c r="B87" s="206">
        <v>0</v>
      </c>
      <c r="C87" s="206">
        <v>0.62</v>
      </c>
      <c r="D87" s="206">
        <v>0</v>
      </c>
      <c r="E87" s="206">
        <v>0</v>
      </c>
      <c r="F87" s="206">
        <v>1.94</v>
      </c>
      <c r="G87" s="206">
        <v>0</v>
      </c>
      <c r="H87" s="206">
        <v>0</v>
      </c>
      <c r="I87" s="206">
        <v>2.2999999999999998</v>
      </c>
      <c r="J87" s="206">
        <v>0</v>
      </c>
      <c r="K87" s="206">
        <v>1.31</v>
      </c>
      <c r="L87" s="206">
        <v>2.12</v>
      </c>
      <c r="M87" s="206">
        <v>0.08</v>
      </c>
      <c r="N87" s="206">
        <v>0.09</v>
      </c>
      <c r="O87" s="206">
        <v>0.05</v>
      </c>
      <c r="P87" s="206">
        <v>4.78</v>
      </c>
      <c r="Q87" s="206">
        <v>0.4</v>
      </c>
      <c r="R87" s="206">
        <v>0.49</v>
      </c>
      <c r="S87" s="206">
        <v>0.5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70.08</v>
      </c>
      <c r="AP87" s="206">
        <v>0</v>
      </c>
    </row>
    <row r="88" spans="1:42">
      <c r="A88" t="s">
        <v>130</v>
      </c>
      <c r="B88" s="206">
        <v>0</v>
      </c>
      <c r="C88" s="206">
        <v>0.62</v>
      </c>
      <c r="D88" s="206">
        <v>0</v>
      </c>
      <c r="E88" s="206">
        <v>0</v>
      </c>
      <c r="F88" s="206">
        <v>1.94</v>
      </c>
      <c r="G88" s="206">
        <v>0</v>
      </c>
      <c r="H88" s="206">
        <v>0</v>
      </c>
      <c r="I88" s="206">
        <v>2.2999999999999998</v>
      </c>
      <c r="J88" s="206">
        <v>0</v>
      </c>
      <c r="K88" s="206">
        <v>1.31</v>
      </c>
      <c r="L88" s="206">
        <v>2.12</v>
      </c>
      <c r="M88" s="206">
        <v>0.08</v>
      </c>
      <c r="N88" s="206">
        <v>0.09</v>
      </c>
      <c r="O88" s="206">
        <v>0.05</v>
      </c>
      <c r="P88" s="206">
        <v>4.78</v>
      </c>
      <c r="Q88" s="206">
        <v>0.4</v>
      </c>
      <c r="R88" s="206">
        <v>0.49</v>
      </c>
      <c r="S88" s="206">
        <v>0.5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70.08</v>
      </c>
      <c r="AP88" s="206">
        <v>0</v>
      </c>
    </row>
    <row r="89" spans="1:42">
      <c r="A89" t="s">
        <v>131</v>
      </c>
      <c r="B89" s="206">
        <v>0</v>
      </c>
      <c r="C89" s="206">
        <v>0.62</v>
      </c>
      <c r="D89" s="206">
        <v>0</v>
      </c>
      <c r="E89" s="206">
        <v>0</v>
      </c>
      <c r="F89" s="206">
        <v>1.94</v>
      </c>
      <c r="G89" s="206">
        <v>0</v>
      </c>
      <c r="H89" s="206">
        <v>0</v>
      </c>
      <c r="I89" s="206">
        <v>2.2999999999999998</v>
      </c>
      <c r="J89" s="206">
        <v>0</v>
      </c>
      <c r="K89" s="206">
        <v>1.31</v>
      </c>
      <c r="L89" s="206">
        <v>2.12</v>
      </c>
      <c r="M89" s="206">
        <v>0.08</v>
      </c>
      <c r="N89" s="206">
        <v>0.09</v>
      </c>
      <c r="O89" s="206">
        <v>0.05</v>
      </c>
      <c r="P89" s="206">
        <v>4.78</v>
      </c>
      <c r="Q89" s="206">
        <v>0.4</v>
      </c>
      <c r="R89" s="206">
        <v>0.45</v>
      </c>
      <c r="S89" s="206">
        <v>0.43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70.08</v>
      </c>
      <c r="AP89" s="206">
        <v>0</v>
      </c>
    </row>
    <row r="90" spans="1:42">
      <c r="A90" t="s">
        <v>132</v>
      </c>
      <c r="B90" s="206">
        <v>0</v>
      </c>
      <c r="C90" s="206">
        <v>0.62</v>
      </c>
      <c r="D90" s="206">
        <v>0</v>
      </c>
      <c r="E90" s="206">
        <v>0</v>
      </c>
      <c r="F90" s="206">
        <v>1.94</v>
      </c>
      <c r="G90" s="206">
        <v>0</v>
      </c>
      <c r="H90" s="206">
        <v>0</v>
      </c>
      <c r="I90" s="206">
        <v>2.2999999999999998</v>
      </c>
      <c r="J90" s="206">
        <v>0</v>
      </c>
      <c r="K90" s="206">
        <v>1.31</v>
      </c>
      <c r="L90" s="206">
        <v>2.12</v>
      </c>
      <c r="M90" s="206">
        <v>0.08</v>
      </c>
      <c r="N90" s="206">
        <v>0.09</v>
      </c>
      <c r="O90" s="206">
        <v>0.05</v>
      </c>
      <c r="P90" s="206">
        <v>4.78</v>
      </c>
      <c r="Q90" s="206">
        <v>0.4</v>
      </c>
      <c r="R90" s="206">
        <v>0.45</v>
      </c>
      <c r="S90" s="206">
        <v>0.43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4.7</v>
      </c>
      <c r="AL90" s="206">
        <v>0</v>
      </c>
      <c r="AM90" s="206">
        <v>0</v>
      </c>
      <c r="AN90" s="206">
        <v>0</v>
      </c>
      <c r="AO90" s="206">
        <v>70.08</v>
      </c>
      <c r="AP90" s="206">
        <v>0</v>
      </c>
    </row>
    <row r="91" spans="1:42">
      <c r="A91" t="s">
        <v>133</v>
      </c>
      <c r="B91" s="206">
        <v>0</v>
      </c>
      <c r="C91" s="206">
        <v>0.62</v>
      </c>
      <c r="D91" s="206">
        <v>0</v>
      </c>
      <c r="E91" s="206">
        <v>0</v>
      </c>
      <c r="F91" s="206">
        <v>1.94</v>
      </c>
      <c r="G91" s="206">
        <v>0</v>
      </c>
      <c r="H91" s="206">
        <v>0</v>
      </c>
      <c r="I91" s="206">
        <v>2.2999999999999998</v>
      </c>
      <c r="J91" s="206">
        <v>0</v>
      </c>
      <c r="K91" s="206">
        <v>1.31</v>
      </c>
      <c r="L91" s="206">
        <v>2.12</v>
      </c>
      <c r="M91" s="206">
        <v>0.08</v>
      </c>
      <c r="N91" s="206">
        <v>0.09</v>
      </c>
      <c r="O91" s="206">
        <v>0.05</v>
      </c>
      <c r="P91" s="206">
        <v>4.83</v>
      </c>
      <c r="Q91" s="206">
        <v>0.4</v>
      </c>
      <c r="R91" s="206">
        <v>0.45</v>
      </c>
      <c r="S91" s="206">
        <v>0.43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4.7</v>
      </c>
      <c r="AL91" s="206">
        <v>0</v>
      </c>
      <c r="AM91" s="206">
        <v>0</v>
      </c>
      <c r="AN91" s="206">
        <v>0</v>
      </c>
      <c r="AO91" s="206">
        <v>70.08</v>
      </c>
      <c r="AP91" s="206">
        <v>0</v>
      </c>
    </row>
    <row r="92" spans="1:42">
      <c r="A92" t="s">
        <v>134</v>
      </c>
      <c r="B92" s="206">
        <v>0</v>
      </c>
      <c r="C92" s="206">
        <v>0.62</v>
      </c>
      <c r="D92" s="206">
        <v>0</v>
      </c>
      <c r="E92" s="206">
        <v>0</v>
      </c>
      <c r="F92" s="206">
        <v>1.94</v>
      </c>
      <c r="G92" s="206">
        <v>0</v>
      </c>
      <c r="H92" s="206">
        <v>0</v>
      </c>
      <c r="I92" s="206">
        <v>2.2999999999999998</v>
      </c>
      <c r="J92" s="206">
        <v>0</v>
      </c>
      <c r="K92" s="206">
        <v>1.31</v>
      </c>
      <c r="L92" s="206">
        <v>2.12</v>
      </c>
      <c r="M92" s="206">
        <v>0.08</v>
      </c>
      <c r="N92" s="206">
        <v>0.09</v>
      </c>
      <c r="O92" s="206">
        <v>0.05</v>
      </c>
      <c r="P92" s="206">
        <v>4.83</v>
      </c>
      <c r="Q92" s="206">
        <v>0.4</v>
      </c>
      <c r="R92" s="206">
        <v>0.45</v>
      </c>
      <c r="S92" s="206">
        <v>0.43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4.7</v>
      </c>
      <c r="AL92" s="206">
        <v>0</v>
      </c>
      <c r="AM92" s="206">
        <v>0</v>
      </c>
      <c r="AN92" s="206">
        <v>0</v>
      </c>
      <c r="AO92" s="206">
        <v>70.08</v>
      </c>
      <c r="AP92" s="206">
        <v>0</v>
      </c>
    </row>
    <row r="93" spans="1:42">
      <c r="A93" t="s">
        <v>135</v>
      </c>
      <c r="B93" s="206">
        <v>0</v>
      </c>
      <c r="C93" s="206">
        <v>0.62</v>
      </c>
      <c r="D93" s="206">
        <v>0</v>
      </c>
      <c r="E93" s="206">
        <v>0</v>
      </c>
      <c r="F93" s="206">
        <v>1.94</v>
      </c>
      <c r="G93" s="206">
        <v>0</v>
      </c>
      <c r="H93" s="206">
        <v>0</v>
      </c>
      <c r="I93" s="206">
        <v>2.2999999999999998</v>
      </c>
      <c r="J93" s="206">
        <v>0</v>
      </c>
      <c r="K93" s="206">
        <v>1.31</v>
      </c>
      <c r="L93" s="206">
        <v>2.12</v>
      </c>
      <c r="M93" s="206">
        <v>0.08</v>
      </c>
      <c r="N93" s="206">
        <v>0.09</v>
      </c>
      <c r="O93" s="206">
        <v>0.05</v>
      </c>
      <c r="P93" s="206">
        <v>4.83</v>
      </c>
      <c r="Q93" s="206">
        <v>0.4</v>
      </c>
      <c r="R93" s="206">
        <v>0.45</v>
      </c>
      <c r="S93" s="206">
        <v>0.44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4.7</v>
      </c>
      <c r="AL93" s="206">
        <v>0</v>
      </c>
      <c r="AM93" s="206">
        <v>0</v>
      </c>
      <c r="AN93" s="206">
        <v>0</v>
      </c>
      <c r="AO93" s="206">
        <v>70.08</v>
      </c>
      <c r="AP93" s="206">
        <v>0</v>
      </c>
    </row>
    <row r="94" spans="1:42">
      <c r="A94" t="s">
        <v>136</v>
      </c>
      <c r="B94" s="206">
        <v>0</v>
      </c>
      <c r="C94" s="206">
        <v>0.62</v>
      </c>
      <c r="D94" s="206">
        <v>0</v>
      </c>
      <c r="E94" s="206">
        <v>0</v>
      </c>
      <c r="F94" s="206">
        <v>1.94</v>
      </c>
      <c r="G94" s="206">
        <v>0</v>
      </c>
      <c r="H94" s="206">
        <v>0</v>
      </c>
      <c r="I94" s="206">
        <v>2.2999999999999998</v>
      </c>
      <c r="J94" s="206">
        <v>0</v>
      </c>
      <c r="K94" s="206">
        <v>1.31</v>
      </c>
      <c r="L94" s="206">
        <v>2.12</v>
      </c>
      <c r="M94" s="206">
        <v>0.08</v>
      </c>
      <c r="N94" s="206">
        <v>0.09</v>
      </c>
      <c r="O94" s="206">
        <v>0.05</v>
      </c>
      <c r="P94" s="206">
        <v>4.83</v>
      </c>
      <c r="Q94" s="206">
        <v>0.4</v>
      </c>
      <c r="R94" s="206">
        <v>0.45</v>
      </c>
      <c r="S94" s="206">
        <v>0.43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4.7</v>
      </c>
      <c r="AL94" s="206">
        <v>0</v>
      </c>
      <c r="AM94" s="206">
        <v>0</v>
      </c>
      <c r="AN94" s="206">
        <v>0</v>
      </c>
      <c r="AO94" s="206">
        <v>70.08</v>
      </c>
      <c r="AP94" s="206">
        <v>0</v>
      </c>
    </row>
    <row r="95" spans="1:42">
      <c r="A95" t="s">
        <v>137</v>
      </c>
      <c r="B95" s="206">
        <v>0</v>
      </c>
      <c r="C95" s="206">
        <v>0.62</v>
      </c>
      <c r="D95" s="206">
        <v>0</v>
      </c>
      <c r="E95" s="206">
        <v>0</v>
      </c>
      <c r="F95" s="206">
        <v>1.94</v>
      </c>
      <c r="G95" s="206">
        <v>0</v>
      </c>
      <c r="H95" s="206">
        <v>0</v>
      </c>
      <c r="I95" s="206">
        <v>2.2999999999999998</v>
      </c>
      <c r="J95" s="206">
        <v>0</v>
      </c>
      <c r="K95" s="206">
        <v>1.31</v>
      </c>
      <c r="L95" s="206">
        <v>2.12</v>
      </c>
      <c r="M95" s="206">
        <v>0.08</v>
      </c>
      <c r="N95" s="206">
        <v>0.09</v>
      </c>
      <c r="O95" s="206">
        <v>0.05</v>
      </c>
      <c r="P95" s="206">
        <v>4.83</v>
      </c>
      <c r="Q95" s="206">
        <v>0.4</v>
      </c>
      <c r="R95" s="206">
        <v>0.45</v>
      </c>
      <c r="S95" s="206">
        <v>0.41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4.7</v>
      </c>
      <c r="AL95" s="206">
        <v>0</v>
      </c>
      <c r="AM95" s="206">
        <v>0</v>
      </c>
      <c r="AN95" s="206">
        <v>0</v>
      </c>
      <c r="AO95" s="206">
        <v>70.08</v>
      </c>
      <c r="AP95" s="206">
        <v>0</v>
      </c>
    </row>
    <row r="96" spans="1:42">
      <c r="A96" t="s">
        <v>138</v>
      </c>
      <c r="B96" s="206">
        <v>0</v>
      </c>
      <c r="C96" s="206">
        <v>0.62</v>
      </c>
      <c r="D96" s="206">
        <v>0</v>
      </c>
      <c r="E96" s="206">
        <v>0</v>
      </c>
      <c r="F96" s="206">
        <v>1.94</v>
      </c>
      <c r="G96" s="206">
        <v>0</v>
      </c>
      <c r="H96" s="206">
        <v>0</v>
      </c>
      <c r="I96" s="206">
        <v>2.2999999999999998</v>
      </c>
      <c r="J96" s="206">
        <v>0</v>
      </c>
      <c r="K96" s="206">
        <v>1.31</v>
      </c>
      <c r="L96" s="206">
        <v>2.12</v>
      </c>
      <c r="M96" s="206">
        <v>0.08</v>
      </c>
      <c r="N96" s="206">
        <v>0.09</v>
      </c>
      <c r="O96" s="206">
        <v>0.05</v>
      </c>
      <c r="P96" s="206">
        <v>4.83</v>
      </c>
      <c r="Q96" s="206">
        <v>0.4</v>
      </c>
      <c r="R96" s="206">
        <v>0.45</v>
      </c>
      <c r="S96" s="206">
        <v>0.41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4.7</v>
      </c>
      <c r="AL96" s="206">
        <v>0</v>
      </c>
      <c r="AM96" s="206">
        <v>0</v>
      </c>
      <c r="AN96" s="206">
        <v>0</v>
      </c>
      <c r="AO96" s="206">
        <v>70.08</v>
      </c>
      <c r="AP96" s="206">
        <v>0</v>
      </c>
    </row>
    <row r="97" spans="1:42">
      <c r="A97" t="s">
        <v>139</v>
      </c>
      <c r="B97" s="206">
        <v>0</v>
      </c>
      <c r="C97" s="206">
        <v>0.62</v>
      </c>
      <c r="D97" s="206">
        <v>0</v>
      </c>
      <c r="E97" s="206">
        <v>0</v>
      </c>
      <c r="F97" s="206">
        <v>1.94</v>
      </c>
      <c r="G97" s="206">
        <v>0</v>
      </c>
      <c r="H97" s="206">
        <v>0</v>
      </c>
      <c r="I97" s="206">
        <v>2.2999999999999998</v>
      </c>
      <c r="J97" s="206">
        <v>0</v>
      </c>
      <c r="K97" s="206">
        <v>1.31</v>
      </c>
      <c r="L97" s="206">
        <v>2.12</v>
      </c>
      <c r="M97" s="206">
        <v>0.08</v>
      </c>
      <c r="N97" s="206">
        <v>0.09</v>
      </c>
      <c r="O97" s="206">
        <v>0.05</v>
      </c>
      <c r="P97" s="206">
        <v>4.83</v>
      </c>
      <c r="Q97" s="206">
        <v>0.4</v>
      </c>
      <c r="R97" s="206">
        <v>0.45</v>
      </c>
      <c r="S97" s="206">
        <v>0.41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4.7</v>
      </c>
      <c r="AL97" s="206">
        <v>0</v>
      </c>
      <c r="AM97" s="206">
        <v>0</v>
      </c>
      <c r="AN97" s="206">
        <v>0</v>
      </c>
      <c r="AO97" s="206">
        <v>70.08</v>
      </c>
      <c r="AP97" s="206">
        <v>0</v>
      </c>
    </row>
    <row r="98" spans="1:42">
      <c r="A98" t="s">
        <v>140</v>
      </c>
      <c r="B98" s="206">
        <v>0</v>
      </c>
      <c r="C98" s="206">
        <v>0.62</v>
      </c>
      <c r="D98" s="206">
        <v>0</v>
      </c>
      <c r="E98" s="206">
        <v>0</v>
      </c>
      <c r="F98" s="206">
        <v>1.94</v>
      </c>
      <c r="G98" s="206">
        <v>0</v>
      </c>
      <c r="H98" s="206">
        <v>0</v>
      </c>
      <c r="I98" s="206">
        <v>2.2999999999999998</v>
      </c>
      <c r="J98" s="206">
        <v>0</v>
      </c>
      <c r="K98" s="206">
        <v>1.31</v>
      </c>
      <c r="L98" s="206">
        <v>2.12</v>
      </c>
      <c r="M98" s="206">
        <v>0.08</v>
      </c>
      <c r="N98" s="206">
        <v>0.09</v>
      </c>
      <c r="O98" s="206">
        <v>0.05</v>
      </c>
      <c r="P98" s="206">
        <v>4.83</v>
      </c>
      <c r="Q98" s="206">
        <v>0.4</v>
      </c>
      <c r="R98" s="206">
        <v>0.45</v>
      </c>
      <c r="S98" s="206">
        <v>0.41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4.7</v>
      </c>
      <c r="AL98" s="206">
        <v>0</v>
      </c>
      <c r="AM98" s="206">
        <v>0</v>
      </c>
      <c r="AN98" s="206">
        <v>0</v>
      </c>
      <c r="AO98" s="206">
        <v>70.08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2.1335000000000017E-2</v>
      </c>
      <c r="D99">
        <f t="shared" si="0"/>
        <v>5.6600000000000027E-3</v>
      </c>
      <c r="E99">
        <f t="shared" si="0"/>
        <v>0</v>
      </c>
      <c r="F99">
        <f t="shared" si="0"/>
        <v>3.185999999999993E-2</v>
      </c>
      <c r="G99">
        <f t="shared" si="0"/>
        <v>1.4699999999999982E-2</v>
      </c>
      <c r="H99">
        <f t="shared" si="0"/>
        <v>0</v>
      </c>
      <c r="I99">
        <f t="shared" si="0"/>
        <v>5.54050000000001E-2</v>
      </c>
      <c r="J99">
        <f t="shared" si="0"/>
        <v>3.8900000000000015E-3</v>
      </c>
      <c r="K99">
        <f t="shared" si="0"/>
        <v>3.1440000000000037E-2</v>
      </c>
      <c r="L99">
        <f t="shared" si="0"/>
        <v>4.8830000000000061E-2</v>
      </c>
      <c r="M99">
        <f t="shared" si="0"/>
        <v>1.9200000000000013E-3</v>
      </c>
      <c r="N99">
        <f t="shared" si="0"/>
        <v>2.1599999999999979E-3</v>
      </c>
      <c r="O99">
        <f t="shared" si="0"/>
        <v>1.1999999999999977E-3</v>
      </c>
      <c r="P99">
        <f t="shared" si="0"/>
        <v>0.11122749999999973</v>
      </c>
      <c r="Q99">
        <f t="shared" si="0"/>
        <v>9.5999999999999818E-3</v>
      </c>
      <c r="R99">
        <f t="shared" si="0"/>
        <v>1.2620000000000013E-2</v>
      </c>
      <c r="S99">
        <f t="shared" si="0"/>
        <v>1.2360000000000013E-2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5.0185000000000091E-2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0.11357250000000003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1.6731599999999984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13.21</v>
      </c>
      <c r="D3" s="206">
        <v>0</v>
      </c>
      <c r="E3" s="206">
        <v>0</v>
      </c>
      <c r="F3" s="206">
        <v>21.56</v>
      </c>
      <c r="G3" s="206">
        <v>0</v>
      </c>
      <c r="H3" s="206">
        <v>0</v>
      </c>
      <c r="I3" s="206">
        <v>26.81</v>
      </c>
      <c r="J3" s="206">
        <v>1.68</v>
      </c>
      <c r="K3" s="206">
        <v>0.16</v>
      </c>
      <c r="L3" s="206">
        <v>578.49</v>
      </c>
      <c r="M3" s="206">
        <v>0.99</v>
      </c>
      <c r="N3" s="206">
        <v>1.27</v>
      </c>
      <c r="O3" s="206">
        <v>0</v>
      </c>
      <c r="P3" s="206">
        <v>1.49</v>
      </c>
      <c r="Q3" s="206">
        <v>7.01</v>
      </c>
      <c r="R3" s="206">
        <v>0</v>
      </c>
      <c r="S3" s="206">
        <v>0</v>
      </c>
      <c r="T3" s="206">
        <v>1.47</v>
      </c>
      <c r="U3" s="206">
        <v>0.74</v>
      </c>
      <c r="V3" s="206">
        <v>0</v>
      </c>
      <c r="W3" s="206">
        <v>0.5</v>
      </c>
      <c r="X3" s="206">
        <v>1.59</v>
      </c>
      <c r="Y3" s="206">
        <v>0</v>
      </c>
      <c r="Z3" s="206">
        <v>2.72</v>
      </c>
      <c r="AA3" s="206">
        <v>0.97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208.8</v>
      </c>
      <c r="AP3" s="206">
        <v>0</v>
      </c>
    </row>
    <row r="4" spans="1:42">
      <c r="A4" t="s">
        <v>46</v>
      </c>
      <c r="B4" s="206">
        <v>0</v>
      </c>
      <c r="C4" s="206">
        <v>13.21</v>
      </c>
      <c r="D4" s="206">
        <v>0</v>
      </c>
      <c r="E4" s="206">
        <v>0</v>
      </c>
      <c r="F4" s="206">
        <v>21.56</v>
      </c>
      <c r="G4" s="206">
        <v>0</v>
      </c>
      <c r="H4" s="206">
        <v>0</v>
      </c>
      <c r="I4" s="206">
        <v>26.81</v>
      </c>
      <c r="J4" s="206">
        <v>1.68</v>
      </c>
      <c r="K4" s="206">
        <v>0.16</v>
      </c>
      <c r="L4" s="206">
        <v>578.49</v>
      </c>
      <c r="M4" s="206">
        <v>0.99</v>
      </c>
      <c r="N4" s="206">
        <v>1.27</v>
      </c>
      <c r="O4" s="206">
        <v>0</v>
      </c>
      <c r="P4" s="206">
        <v>1.49</v>
      </c>
      <c r="Q4" s="206">
        <v>7.01</v>
      </c>
      <c r="R4" s="206">
        <v>0</v>
      </c>
      <c r="S4" s="206">
        <v>0</v>
      </c>
      <c r="T4" s="206">
        <v>1.47</v>
      </c>
      <c r="U4" s="206">
        <v>0.74</v>
      </c>
      <c r="V4" s="206">
        <v>0.22</v>
      </c>
      <c r="W4" s="206">
        <v>0.5</v>
      </c>
      <c r="X4" s="206">
        <v>1.59</v>
      </c>
      <c r="Y4" s="206">
        <v>0</v>
      </c>
      <c r="Z4" s="206">
        <v>2.72</v>
      </c>
      <c r="AA4" s="206">
        <v>0.97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208.8</v>
      </c>
      <c r="AP4" s="206">
        <v>0</v>
      </c>
    </row>
    <row r="5" spans="1:42">
      <c r="A5" t="s">
        <v>47</v>
      </c>
      <c r="B5" s="206">
        <v>0</v>
      </c>
      <c r="C5" s="206">
        <v>13.21</v>
      </c>
      <c r="D5" s="206">
        <v>0</v>
      </c>
      <c r="E5" s="206">
        <v>0</v>
      </c>
      <c r="F5" s="206">
        <v>21.56</v>
      </c>
      <c r="G5" s="206">
        <v>0</v>
      </c>
      <c r="H5" s="206">
        <v>0</v>
      </c>
      <c r="I5" s="206">
        <v>26.81</v>
      </c>
      <c r="J5" s="206">
        <v>1.68</v>
      </c>
      <c r="K5" s="206">
        <v>0.16</v>
      </c>
      <c r="L5" s="206">
        <v>578.49</v>
      </c>
      <c r="M5" s="206">
        <v>0.99</v>
      </c>
      <c r="N5" s="206">
        <v>1.27</v>
      </c>
      <c r="O5" s="206">
        <v>0</v>
      </c>
      <c r="P5" s="206">
        <v>1.49</v>
      </c>
      <c r="Q5" s="206">
        <v>7.01</v>
      </c>
      <c r="R5" s="206">
        <v>0</v>
      </c>
      <c r="S5" s="206">
        <v>0</v>
      </c>
      <c r="T5" s="206">
        <v>1.47</v>
      </c>
      <c r="U5" s="206">
        <v>0.74</v>
      </c>
      <c r="V5" s="206">
        <v>0.22</v>
      </c>
      <c r="W5" s="206">
        <v>0.5</v>
      </c>
      <c r="X5" s="206">
        <v>1.59</v>
      </c>
      <c r="Y5" s="206">
        <v>0</v>
      </c>
      <c r="Z5" s="206">
        <v>2.72</v>
      </c>
      <c r="AA5" s="206">
        <v>0.97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208.8</v>
      </c>
      <c r="AP5" s="206">
        <v>0</v>
      </c>
    </row>
    <row r="6" spans="1:42">
      <c r="A6" t="s">
        <v>48</v>
      </c>
      <c r="B6" s="206">
        <v>0</v>
      </c>
      <c r="C6" s="206">
        <v>13.21</v>
      </c>
      <c r="D6" s="206">
        <v>0</v>
      </c>
      <c r="E6" s="206">
        <v>0</v>
      </c>
      <c r="F6" s="206">
        <v>21.56</v>
      </c>
      <c r="G6" s="206">
        <v>0</v>
      </c>
      <c r="H6" s="206">
        <v>0</v>
      </c>
      <c r="I6" s="206">
        <v>26.81</v>
      </c>
      <c r="J6" s="206">
        <v>1.68</v>
      </c>
      <c r="K6" s="206">
        <v>0.16</v>
      </c>
      <c r="L6" s="206">
        <v>578.49</v>
      </c>
      <c r="M6" s="206">
        <v>0.99</v>
      </c>
      <c r="N6" s="206">
        <v>1.27</v>
      </c>
      <c r="O6" s="206">
        <v>0</v>
      </c>
      <c r="P6" s="206">
        <v>1.49</v>
      </c>
      <c r="Q6" s="206">
        <v>7.01</v>
      </c>
      <c r="R6" s="206">
        <v>0</v>
      </c>
      <c r="S6" s="206">
        <v>0</v>
      </c>
      <c r="T6" s="206">
        <v>1.47</v>
      </c>
      <c r="U6" s="206">
        <v>0.74</v>
      </c>
      <c r="V6" s="206">
        <v>0.22</v>
      </c>
      <c r="W6" s="206">
        <v>0.5</v>
      </c>
      <c r="X6" s="206">
        <v>1.59</v>
      </c>
      <c r="Y6" s="206">
        <v>0</v>
      </c>
      <c r="Z6" s="206">
        <v>2.72</v>
      </c>
      <c r="AA6" s="206">
        <v>0.97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208.8</v>
      </c>
      <c r="AP6" s="206">
        <v>0</v>
      </c>
    </row>
    <row r="7" spans="1:42">
      <c r="A7" t="s">
        <v>49</v>
      </c>
      <c r="B7" s="206">
        <v>0</v>
      </c>
      <c r="C7" s="206">
        <v>13.21</v>
      </c>
      <c r="D7" s="206">
        <v>0</v>
      </c>
      <c r="E7" s="206">
        <v>0</v>
      </c>
      <c r="F7" s="206">
        <v>21.56</v>
      </c>
      <c r="G7" s="206">
        <v>0</v>
      </c>
      <c r="H7" s="206">
        <v>0</v>
      </c>
      <c r="I7" s="206">
        <v>26.81</v>
      </c>
      <c r="J7" s="206">
        <v>1.68</v>
      </c>
      <c r="K7" s="206">
        <v>0.16</v>
      </c>
      <c r="L7" s="206">
        <v>578.49</v>
      </c>
      <c r="M7" s="206">
        <v>0.99</v>
      </c>
      <c r="N7" s="206">
        <v>1.27</v>
      </c>
      <c r="O7" s="206">
        <v>0</v>
      </c>
      <c r="P7" s="206">
        <v>1.49</v>
      </c>
      <c r="Q7" s="206">
        <v>7.01</v>
      </c>
      <c r="R7" s="206">
        <v>0</v>
      </c>
      <c r="S7" s="206">
        <v>0</v>
      </c>
      <c r="T7" s="206">
        <v>1.47</v>
      </c>
      <c r="U7" s="206">
        <v>0.74</v>
      </c>
      <c r="V7" s="206">
        <v>0.22</v>
      </c>
      <c r="W7" s="206">
        <v>0.5</v>
      </c>
      <c r="X7" s="206">
        <v>1.59</v>
      </c>
      <c r="Y7" s="206">
        <v>0</v>
      </c>
      <c r="Z7" s="206">
        <v>2.72</v>
      </c>
      <c r="AA7" s="206">
        <v>0.97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208.8</v>
      </c>
      <c r="AP7" s="206">
        <v>0</v>
      </c>
    </row>
    <row r="8" spans="1:42">
      <c r="A8" t="s">
        <v>50</v>
      </c>
      <c r="B8" s="206">
        <v>0</v>
      </c>
      <c r="C8" s="206">
        <v>13.21</v>
      </c>
      <c r="D8" s="206">
        <v>0</v>
      </c>
      <c r="E8" s="206">
        <v>0</v>
      </c>
      <c r="F8" s="206">
        <v>21.56</v>
      </c>
      <c r="G8" s="206">
        <v>0</v>
      </c>
      <c r="H8" s="206">
        <v>0</v>
      </c>
      <c r="I8" s="206">
        <v>26.81</v>
      </c>
      <c r="J8" s="206">
        <v>1.68</v>
      </c>
      <c r="K8" s="206">
        <v>0.16</v>
      </c>
      <c r="L8" s="206">
        <v>578.49</v>
      </c>
      <c r="M8" s="206">
        <v>0.99</v>
      </c>
      <c r="N8" s="206">
        <v>1.27</v>
      </c>
      <c r="O8" s="206">
        <v>0</v>
      </c>
      <c r="P8" s="206">
        <v>1.49</v>
      </c>
      <c r="Q8" s="206">
        <v>7.01</v>
      </c>
      <c r="R8" s="206">
        <v>0</v>
      </c>
      <c r="S8" s="206">
        <v>0</v>
      </c>
      <c r="T8" s="206">
        <v>1.47</v>
      </c>
      <c r="U8" s="206">
        <v>0.74</v>
      </c>
      <c r="V8" s="206">
        <v>0.22</v>
      </c>
      <c r="W8" s="206">
        <v>0.5</v>
      </c>
      <c r="X8" s="206">
        <v>1.59</v>
      </c>
      <c r="Y8" s="206">
        <v>0</v>
      </c>
      <c r="Z8" s="206">
        <v>2.72</v>
      </c>
      <c r="AA8" s="206">
        <v>0.97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208.8</v>
      </c>
      <c r="AP8" s="206">
        <v>0</v>
      </c>
    </row>
    <row r="9" spans="1:42">
      <c r="A9" t="s">
        <v>51</v>
      </c>
      <c r="B9" s="206">
        <v>0</v>
      </c>
      <c r="C9" s="206">
        <v>13.21</v>
      </c>
      <c r="D9" s="206">
        <v>0</v>
      </c>
      <c r="E9" s="206">
        <v>0</v>
      </c>
      <c r="F9" s="206">
        <v>21.56</v>
      </c>
      <c r="G9" s="206">
        <v>0</v>
      </c>
      <c r="H9" s="206">
        <v>0</v>
      </c>
      <c r="I9" s="206">
        <v>26.81</v>
      </c>
      <c r="J9" s="206">
        <v>1.68</v>
      </c>
      <c r="K9" s="206">
        <v>0.16</v>
      </c>
      <c r="L9" s="206">
        <v>578.49</v>
      </c>
      <c r="M9" s="206">
        <v>0.99</v>
      </c>
      <c r="N9" s="206">
        <v>1.27</v>
      </c>
      <c r="O9" s="206">
        <v>0</v>
      </c>
      <c r="P9" s="206">
        <v>1.49</v>
      </c>
      <c r="Q9" s="206">
        <v>7.01</v>
      </c>
      <c r="R9" s="206">
        <v>0</v>
      </c>
      <c r="S9" s="206">
        <v>0</v>
      </c>
      <c r="T9" s="206">
        <v>1.47</v>
      </c>
      <c r="U9" s="206">
        <v>0.74</v>
      </c>
      <c r="V9" s="206">
        <v>0.22</v>
      </c>
      <c r="W9" s="206">
        <v>0.5</v>
      </c>
      <c r="X9" s="206">
        <v>1.59</v>
      </c>
      <c r="Y9" s="206">
        <v>0</v>
      </c>
      <c r="Z9" s="206">
        <v>2.72</v>
      </c>
      <c r="AA9" s="206">
        <v>0.97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208.8</v>
      </c>
      <c r="AP9" s="206">
        <v>0</v>
      </c>
    </row>
    <row r="10" spans="1:42">
      <c r="A10" t="s">
        <v>52</v>
      </c>
      <c r="B10" s="206">
        <v>0</v>
      </c>
      <c r="C10" s="206">
        <v>13.21</v>
      </c>
      <c r="D10" s="206">
        <v>0</v>
      </c>
      <c r="E10" s="206">
        <v>0</v>
      </c>
      <c r="F10" s="206">
        <v>21.56</v>
      </c>
      <c r="G10" s="206">
        <v>0</v>
      </c>
      <c r="H10" s="206">
        <v>0</v>
      </c>
      <c r="I10" s="206">
        <v>26.81</v>
      </c>
      <c r="J10" s="206">
        <v>1.68</v>
      </c>
      <c r="K10" s="206">
        <v>0.16</v>
      </c>
      <c r="L10" s="206">
        <v>578.49</v>
      </c>
      <c r="M10" s="206">
        <v>0.99</v>
      </c>
      <c r="N10" s="206">
        <v>1.27</v>
      </c>
      <c r="O10" s="206">
        <v>0</v>
      </c>
      <c r="P10" s="206">
        <v>1.49</v>
      </c>
      <c r="Q10" s="206">
        <v>7.01</v>
      </c>
      <c r="R10" s="206">
        <v>0</v>
      </c>
      <c r="S10" s="206">
        <v>0</v>
      </c>
      <c r="T10" s="206">
        <v>1.47</v>
      </c>
      <c r="U10" s="206">
        <v>0.74</v>
      </c>
      <c r="V10" s="206">
        <v>0.22</v>
      </c>
      <c r="W10" s="206">
        <v>0.5</v>
      </c>
      <c r="X10" s="206">
        <v>1.59</v>
      </c>
      <c r="Y10" s="206">
        <v>0</v>
      </c>
      <c r="Z10" s="206">
        <v>2.72</v>
      </c>
      <c r="AA10" s="206">
        <v>0.97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208.8</v>
      </c>
      <c r="AP10" s="206">
        <v>0</v>
      </c>
    </row>
    <row r="11" spans="1:42">
      <c r="A11" t="s">
        <v>53</v>
      </c>
      <c r="B11" s="206">
        <v>0</v>
      </c>
      <c r="C11" s="206">
        <v>13.21</v>
      </c>
      <c r="D11" s="206">
        <v>0</v>
      </c>
      <c r="E11" s="206">
        <v>0</v>
      </c>
      <c r="F11" s="206">
        <v>21.56</v>
      </c>
      <c r="G11" s="206">
        <v>0</v>
      </c>
      <c r="H11" s="206">
        <v>0</v>
      </c>
      <c r="I11" s="206">
        <v>26.81</v>
      </c>
      <c r="J11" s="206">
        <v>1.68</v>
      </c>
      <c r="K11" s="206">
        <v>0.32</v>
      </c>
      <c r="L11" s="206">
        <v>578.49</v>
      </c>
      <c r="M11" s="206">
        <v>0.99</v>
      </c>
      <c r="N11" s="206">
        <v>1.27</v>
      </c>
      <c r="O11" s="206">
        <v>0</v>
      </c>
      <c r="P11" s="206">
        <v>1.49</v>
      </c>
      <c r="Q11" s="206">
        <v>7.01</v>
      </c>
      <c r="R11" s="206">
        <v>0</v>
      </c>
      <c r="S11" s="206">
        <v>0</v>
      </c>
      <c r="T11" s="206">
        <v>1.47</v>
      </c>
      <c r="U11" s="206">
        <v>0.74</v>
      </c>
      <c r="V11" s="206">
        <v>0.43</v>
      </c>
      <c r="W11" s="206">
        <v>0.5</v>
      </c>
      <c r="X11" s="206">
        <v>11.48</v>
      </c>
      <c r="Y11" s="206">
        <v>0</v>
      </c>
      <c r="Z11" s="206">
        <v>2.72</v>
      </c>
      <c r="AA11" s="206">
        <v>0.97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208.8</v>
      </c>
      <c r="AP11" s="206">
        <v>0</v>
      </c>
    </row>
    <row r="12" spans="1:42">
      <c r="A12" t="s">
        <v>54</v>
      </c>
      <c r="B12" s="206">
        <v>0</v>
      </c>
      <c r="C12" s="206">
        <v>13.21</v>
      </c>
      <c r="D12" s="206">
        <v>0</v>
      </c>
      <c r="E12" s="206">
        <v>0</v>
      </c>
      <c r="F12" s="206">
        <v>21.56</v>
      </c>
      <c r="G12" s="206">
        <v>0</v>
      </c>
      <c r="H12" s="206">
        <v>0</v>
      </c>
      <c r="I12" s="206">
        <v>26.81</v>
      </c>
      <c r="J12" s="206">
        <v>1.68</v>
      </c>
      <c r="K12" s="206">
        <v>0.32</v>
      </c>
      <c r="L12" s="206">
        <v>578.49</v>
      </c>
      <c r="M12" s="206">
        <v>0.99</v>
      </c>
      <c r="N12" s="206">
        <v>1.27</v>
      </c>
      <c r="O12" s="206">
        <v>0</v>
      </c>
      <c r="P12" s="206">
        <v>1.49</v>
      </c>
      <c r="Q12" s="206">
        <v>7.01</v>
      </c>
      <c r="R12" s="206">
        <v>0</v>
      </c>
      <c r="S12" s="206">
        <v>0</v>
      </c>
      <c r="T12" s="206">
        <v>1.47</v>
      </c>
      <c r="U12" s="206">
        <v>0.74</v>
      </c>
      <c r="V12" s="206">
        <v>0.43</v>
      </c>
      <c r="W12" s="206">
        <v>0.5</v>
      </c>
      <c r="X12" s="206">
        <v>11.48</v>
      </c>
      <c r="Y12" s="206">
        <v>0</v>
      </c>
      <c r="Z12" s="206">
        <v>2.72</v>
      </c>
      <c r="AA12" s="206">
        <v>0.97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208.8</v>
      </c>
      <c r="AP12" s="206">
        <v>0</v>
      </c>
    </row>
    <row r="13" spans="1:42">
      <c r="A13" t="s">
        <v>55</v>
      </c>
      <c r="B13" s="206">
        <v>0</v>
      </c>
      <c r="C13" s="206">
        <v>13.21</v>
      </c>
      <c r="D13" s="206">
        <v>0</v>
      </c>
      <c r="E13" s="206">
        <v>0</v>
      </c>
      <c r="F13" s="206">
        <v>21.56</v>
      </c>
      <c r="G13" s="206">
        <v>0</v>
      </c>
      <c r="H13" s="206">
        <v>0</v>
      </c>
      <c r="I13" s="206">
        <v>26.81</v>
      </c>
      <c r="J13" s="206">
        <v>1.68</v>
      </c>
      <c r="K13" s="206">
        <v>4.6900000000000004</v>
      </c>
      <c r="L13" s="206">
        <v>578.49</v>
      </c>
      <c r="M13" s="206">
        <v>0.99</v>
      </c>
      <c r="N13" s="206">
        <v>1.27</v>
      </c>
      <c r="O13" s="206">
        <v>0</v>
      </c>
      <c r="P13" s="206">
        <v>1.49</v>
      </c>
      <c r="Q13" s="206">
        <v>7.01</v>
      </c>
      <c r="R13" s="206">
        <v>3.49</v>
      </c>
      <c r="S13" s="206">
        <v>4.21</v>
      </c>
      <c r="T13" s="206">
        <v>1.47</v>
      </c>
      <c r="U13" s="206">
        <v>0.74</v>
      </c>
      <c r="V13" s="206">
        <v>6.36</v>
      </c>
      <c r="W13" s="206">
        <v>0.5</v>
      </c>
      <c r="X13" s="206">
        <v>1.83</v>
      </c>
      <c r="Y13" s="206">
        <v>0</v>
      </c>
      <c r="Z13" s="206">
        <v>2.72</v>
      </c>
      <c r="AA13" s="206">
        <v>0.97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208.8</v>
      </c>
      <c r="AP13" s="206">
        <v>0</v>
      </c>
    </row>
    <row r="14" spans="1:42">
      <c r="A14" t="s">
        <v>56</v>
      </c>
      <c r="B14" s="206">
        <v>0</v>
      </c>
      <c r="C14" s="206">
        <v>13.21</v>
      </c>
      <c r="D14" s="206">
        <v>0</v>
      </c>
      <c r="E14" s="206">
        <v>0</v>
      </c>
      <c r="F14" s="206">
        <v>21.56</v>
      </c>
      <c r="G14" s="206">
        <v>0</v>
      </c>
      <c r="H14" s="206">
        <v>0</v>
      </c>
      <c r="I14" s="206">
        <v>26.81</v>
      </c>
      <c r="J14" s="206">
        <v>1.68</v>
      </c>
      <c r="K14" s="206">
        <v>4.6900000000000004</v>
      </c>
      <c r="L14" s="206">
        <v>578.49</v>
      </c>
      <c r="M14" s="206">
        <v>0.99</v>
      </c>
      <c r="N14" s="206">
        <v>1.27</v>
      </c>
      <c r="O14" s="206">
        <v>0</v>
      </c>
      <c r="P14" s="206">
        <v>1.49</v>
      </c>
      <c r="Q14" s="206">
        <v>7.01</v>
      </c>
      <c r="R14" s="206">
        <v>3.49</v>
      </c>
      <c r="S14" s="206">
        <v>4.21</v>
      </c>
      <c r="T14" s="206">
        <v>1.47</v>
      </c>
      <c r="U14" s="206">
        <v>0.74</v>
      </c>
      <c r="V14" s="206">
        <v>6.36</v>
      </c>
      <c r="W14" s="206">
        <v>0.5</v>
      </c>
      <c r="X14" s="206">
        <v>1.83</v>
      </c>
      <c r="Y14" s="206">
        <v>0</v>
      </c>
      <c r="Z14" s="206">
        <v>2.72</v>
      </c>
      <c r="AA14" s="206">
        <v>0.97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208.8</v>
      </c>
      <c r="AP14" s="206">
        <v>0</v>
      </c>
    </row>
    <row r="15" spans="1:42">
      <c r="A15" t="s">
        <v>57</v>
      </c>
      <c r="B15" s="206">
        <v>0</v>
      </c>
      <c r="C15" s="206">
        <v>13.21</v>
      </c>
      <c r="D15" s="206">
        <v>0</v>
      </c>
      <c r="E15" s="206">
        <v>0</v>
      </c>
      <c r="F15" s="206">
        <v>21.56</v>
      </c>
      <c r="G15" s="206">
        <v>0</v>
      </c>
      <c r="H15" s="206">
        <v>0</v>
      </c>
      <c r="I15" s="206">
        <v>26.81</v>
      </c>
      <c r="J15" s="206">
        <v>1.68</v>
      </c>
      <c r="K15" s="206">
        <v>4.6900000000000004</v>
      </c>
      <c r="L15" s="206">
        <v>578.49</v>
      </c>
      <c r="M15" s="206">
        <v>0.99</v>
      </c>
      <c r="N15" s="206">
        <v>1.27</v>
      </c>
      <c r="O15" s="206">
        <v>0</v>
      </c>
      <c r="P15" s="206">
        <v>1.49</v>
      </c>
      <c r="Q15" s="206">
        <v>7.01</v>
      </c>
      <c r="R15" s="206">
        <v>3.81</v>
      </c>
      <c r="S15" s="206">
        <v>4.68</v>
      </c>
      <c r="T15" s="206">
        <v>1.47</v>
      </c>
      <c r="U15" s="206">
        <v>0.74</v>
      </c>
      <c r="V15" s="206">
        <v>6.36</v>
      </c>
      <c r="W15" s="206">
        <v>4.59</v>
      </c>
      <c r="X15" s="206">
        <v>21.13</v>
      </c>
      <c r="Y15" s="206">
        <v>0</v>
      </c>
      <c r="Z15" s="206">
        <v>2.72</v>
      </c>
      <c r="AA15" s="206">
        <v>0.97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208.8</v>
      </c>
      <c r="AP15" s="206">
        <v>0</v>
      </c>
    </row>
    <row r="16" spans="1:42">
      <c r="A16" t="s">
        <v>58</v>
      </c>
      <c r="B16" s="206">
        <v>0</v>
      </c>
      <c r="C16" s="206">
        <v>13.21</v>
      </c>
      <c r="D16" s="206">
        <v>0</v>
      </c>
      <c r="E16" s="206">
        <v>0</v>
      </c>
      <c r="F16" s="206">
        <v>21.56</v>
      </c>
      <c r="G16" s="206">
        <v>0</v>
      </c>
      <c r="H16" s="206">
        <v>0</v>
      </c>
      <c r="I16" s="206">
        <v>26.81</v>
      </c>
      <c r="J16" s="206">
        <v>1.68</v>
      </c>
      <c r="K16" s="206">
        <v>4.6900000000000004</v>
      </c>
      <c r="L16" s="206">
        <v>578.49</v>
      </c>
      <c r="M16" s="206">
        <v>0.99</v>
      </c>
      <c r="N16" s="206">
        <v>1.27</v>
      </c>
      <c r="O16" s="206">
        <v>0</v>
      </c>
      <c r="P16" s="206">
        <v>1.49</v>
      </c>
      <c r="Q16" s="206">
        <v>7.01</v>
      </c>
      <c r="R16" s="206">
        <v>3.81</v>
      </c>
      <c r="S16" s="206">
        <v>4.68</v>
      </c>
      <c r="T16" s="206">
        <v>1.47</v>
      </c>
      <c r="U16" s="206">
        <v>0.74</v>
      </c>
      <c r="V16" s="206">
        <v>6.36</v>
      </c>
      <c r="W16" s="206">
        <v>4.59</v>
      </c>
      <c r="X16" s="206">
        <v>21.13</v>
      </c>
      <c r="Y16" s="206">
        <v>0</v>
      </c>
      <c r="Z16" s="206">
        <v>2.72</v>
      </c>
      <c r="AA16" s="206">
        <v>0.97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208.8</v>
      </c>
      <c r="AP16" s="206">
        <v>0</v>
      </c>
    </row>
    <row r="17" spans="1:42">
      <c r="A17" t="s">
        <v>59</v>
      </c>
      <c r="B17" s="206">
        <v>0</v>
      </c>
      <c r="C17" s="206">
        <v>13.21</v>
      </c>
      <c r="D17" s="206">
        <v>0</v>
      </c>
      <c r="E17" s="206">
        <v>0</v>
      </c>
      <c r="F17" s="206">
        <v>21.56</v>
      </c>
      <c r="G17" s="206">
        <v>0</v>
      </c>
      <c r="H17" s="206">
        <v>0</v>
      </c>
      <c r="I17" s="206">
        <v>26.81</v>
      </c>
      <c r="J17" s="206">
        <v>1.68</v>
      </c>
      <c r="K17" s="206">
        <v>4.6900000000000004</v>
      </c>
      <c r="L17" s="206">
        <v>578.49</v>
      </c>
      <c r="M17" s="206">
        <v>0.99</v>
      </c>
      <c r="N17" s="206">
        <v>1.27</v>
      </c>
      <c r="O17" s="206">
        <v>0</v>
      </c>
      <c r="P17" s="206">
        <v>1.49</v>
      </c>
      <c r="Q17" s="206">
        <v>7.01</v>
      </c>
      <c r="R17" s="206">
        <v>6.5</v>
      </c>
      <c r="S17" s="206">
        <v>7.65</v>
      </c>
      <c r="T17" s="206">
        <v>1.47</v>
      </c>
      <c r="U17" s="206">
        <v>0.74</v>
      </c>
      <c r="V17" s="206">
        <v>6.36</v>
      </c>
      <c r="W17" s="206">
        <v>4.59</v>
      </c>
      <c r="X17" s="206">
        <v>21.13</v>
      </c>
      <c r="Y17" s="206">
        <v>0</v>
      </c>
      <c r="Z17" s="206">
        <v>2.72</v>
      </c>
      <c r="AA17" s="206">
        <v>0.97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208.8</v>
      </c>
      <c r="AP17" s="206">
        <v>0</v>
      </c>
    </row>
    <row r="18" spans="1:42">
      <c r="A18" t="s">
        <v>60</v>
      </c>
      <c r="B18" s="206">
        <v>0</v>
      </c>
      <c r="C18" s="206">
        <v>13.21</v>
      </c>
      <c r="D18" s="206">
        <v>0</v>
      </c>
      <c r="E18" s="206">
        <v>0</v>
      </c>
      <c r="F18" s="206">
        <v>21.56</v>
      </c>
      <c r="G18" s="206">
        <v>0</v>
      </c>
      <c r="H18" s="206">
        <v>0</v>
      </c>
      <c r="I18" s="206">
        <v>26.81</v>
      </c>
      <c r="J18" s="206">
        <v>1.68</v>
      </c>
      <c r="K18" s="206">
        <v>4.6900000000000004</v>
      </c>
      <c r="L18" s="206">
        <v>578.49</v>
      </c>
      <c r="M18" s="206">
        <v>0.99</v>
      </c>
      <c r="N18" s="206">
        <v>1.27</v>
      </c>
      <c r="O18" s="206">
        <v>0</v>
      </c>
      <c r="P18" s="206">
        <v>1.49</v>
      </c>
      <c r="Q18" s="206">
        <v>7.01</v>
      </c>
      <c r="R18" s="206">
        <v>6.5</v>
      </c>
      <c r="S18" s="206">
        <v>7.65</v>
      </c>
      <c r="T18" s="206">
        <v>1.47</v>
      </c>
      <c r="U18" s="206">
        <v>0.74</v>
      </c>
      <c r="V18" s="206">
        <v>6.36</v>
      </c>
      <c r="W18" s="206">
        <v>4.59</v>
      </c>
      <c r="X18" s="206">
        <v>21.13</v>
      </c>
      <c r="Y18" s="206">
        <v>0</v>
      </c>
      <c r="Z18" s="206">
        <v>2.72</v>
      </c>
      <c r="AA18" s="206">
        <v>0.97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208.8</v>
      </c>
      <c r="AP18" s="206">
        <v>0</v>
      </c>
    </row>
    <row r="19" spans="1:42">
      <c r="A19" t="s">
        <v>61</v>
      </c>
      <c r="B19" s="206">
        <v>0</v>
      </c>
      <c r="C19" s="206">
        <v>13.21</v>
      </c>
      <c r="D19" s="206">
        <v>0</v>
      </c>
      <c r="E19" s="206">
        <v>0</v>
      </c>
      <c r="F19" s="206">
        <v>21.56</v>
      </c>
      <c r="G19" s="206">
        <v>0</v>
      </c>
      <c r="H19" s="206">
        <v>0</v>
      </c>
      <c r="I19" s="206">
        <v>26.81</v>
      </c>
      <c r="J19" s="206">
        <v>1.68</v>
      </c>
      <c r="K19" s="206">
        <v>4.6900000000000004</v>
      </c>
      <c r="L19" s="206">
        <v>578.49</v>
      </c>
      <c r="M19" s="206">
        <v>0.99</v>
      </c>
      <c r="N19" s="206">
        <v>1.27</v>
      </c>
      <c r="O19" s="206">
        <v>0</v>
      </c>
      <c r="P19" s="206">
        <v>1.49</v>
      </c>
      <c r="Q19" s="206">
        <v>7.01</v>
      </c>
      <c r="R19" s="206">
        <v>6.5</v>
      </c>
      <c r="S19" s="206">
        <v>7.65</v>
      </c>
      <c r="T19" s="206">
        <v>1.47</v>
      </c>
      <c r="U19" s="206">
        <v>0.74</v>
      </c>
      <c r="V19" s="206">
        <v>6.36</v>
      </c>
      <c r="W19" s="206">
        <v>4.59</v>
      </c>
      <c r="X19" s="206">
        <v>21.13</v>
      </c>
      <c r="Y19" s="206">
        <v>0</v>
      </c>
      <c r="Z19" s="206">
        <v>2.72</v>
      </c>
      <c r="AA19" s="206">
        <v>0.97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208.8</v>
      </c>
      <c r="AP19" s="206">
        <v>0</v>
      </c>
    </row>
    <row r="20" spans="1:42">
      <c r="A20" t="s">
        <v>62</v>
      </c>
      <c r="B20" s="206">
        <v>0</v>
      </c>
      <c r="C20" s="206">
        <v>13.21</v>
      </c>
      <c r="D20" s="206">
        <v>0</v>
      </c>
      <c r="E20" s="206">
        <v>0</v>
      </c>
      <c r="F20" s="206">
        <v>21.56</v>
      </c>
      <c r="G20" s="206">
        <v>0</v>
      </c>
      <c r="H20" s="206">
        <v>0</v>
      </c>
      <c r="I20" s="206">
        <v>26.81</v>
      </c>
      <c r="J20" s="206">
        <v>1.68</v>
      </c>
      <c r="K20" s="206">
        <v>4.6900000000000004</v>
      </c>
      <c r="L20" s="206">
        <v>578.49</v>
      </c>
      <c r="M20" s="206">
        <v>0.99</v>
      </c>
      <c r="N20" s="206">
        <v>1.27</v>
      </c>
      <c r="O20" s="206">
        <v>0</v>
      </c>
      <c r="P20" s="206">
        <v>1.49</v>
      </c>
      <c r="Q20" s="206">
        <v>7.01</v>
      </c>
      <c r="R20" s="206">
        <v>6.5</v>
      </c>
      <c r="S20" s="206">
        <v>7.65</v>
      </c>
      <c r="T20" s="206">
        <v>1.47</v>
      </c>
      <c r="U20" s="206">
        <v>0.74</v>
      </c>
      <c r="V20" s="206">
        <v>6.36</v>
      </c>
      <c r="W20" s="206">
        <v>4.59</v>
      </c>
      <c r="X20" s="206">
        <v>21.13</v>
      </c>
      <c r="Y20" s="206">
        <v>0</v>
      </c>
      <c r="Z20" s="206">
        <v>2.72</v>
      </c>
      <c r="AA20" s="206">
        <v>0.97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208.8</v>
      </c>
      <c r="AP20" s="206">
        <v>0</v>
      </c>
    </row>
    <row r="21" spans="1:42">
      <c r="A21" t="s">
        <v>63</v>
      </c>
      <c r="B21" s="206">
        <v>0</v>
      </c>
      <c r="C21" s="206">
        <v>13.21</v>
      </c>
      <c r="D21" s="206">
        <v>0</v>
      </c>
      <c r="E21" s="206">
        <v>0</v>
      </c>
      <c r="F21" s="206">
        <v>21.56</v>
      </c>
      <c r="G21" s="206">
        <v>0</v>
      </c>
      <c r="H21" s="206">
        <v>0</v>
      </c>
      <c r="I21" s="206">
        <v>26.81</v>
      </c>
      <c r="J21" s="206">
        <v>1.68</v>
      </c>
      <c r="K21" s="206">
        <v>4.6900000000000004</v>
      </c>
      <c r="L21" s="206">
        <v>578.49</v>
      </c>
      <c r="M21" s="206">
        <v>0.99</v>
      </c>
      <c r="N21" s="206">
        <v>1.27</v>
      </c>
      <c r="O21" s="206">
        <v>0</v>
      </c>
      <c r="P21" s="206">
        <v>1.49</v>
      </c>
      <c r="Q21" s="206">
        <v>7.01</v>
      </c>
      <c r="R21" s="206">
        <v>6.5</v>
      </c>
      <c r="S21" s="206">
        <v>8.1</v>
      </c>
      <c r="T21" s="206">
        <v>1.47</v>
      </c>
      <c r="U21" s="206">
        <v>0.74</v>
      </c>
      <c r="V21" s="206">
        <v>6.36</v>
      </c>
      <c r="W21" s="206">
        <v>4.59</v>
      </c>
      <c r="X21" s="206">
        <v>21.13</v>
      </c>
      <c r="Y21" s="206">
        <v>0</v>
      </c>
      <c r="Z21" s="206">
        <v>2.72</v>
      </c>
      <c r="AA21" s="206">
        <v>0.97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208.8</v>
      </c>
      <c r="AP21" s="206">
        <v>0</v>
      </c>
    </row>
    <row r="22" spans="1:42">
      <c r="A22" t="s">
        <v>64</v>
      </c>
      <c r="B22" s="206">
        <v>0</v>
      </c>
      <c r="C22" s="206">
        <v>13.21</v>
      </c>
      <c r="D22" s="206">
        <v>0</v>
      </c>
      <c r="E22" s="206">
        <v>0</v>
      </c>
      <c r="F22" s="206">
        <v>21.56</v>
      </c>
      <c r="G22" s="206">
        <v>0</v>
      </c>
      <c r="H22" s="206">
        <v>0</v>
      </c>
      <c r="I22" s="206">
        <v>26.81</v>
      </c>
      <c r="J22" s="206">
        <v>1.68</v>
      </c>
      <c r="K22" s="206">
        <v>4.6900000000000004</v>
      </c>
      <c r="L22" s="206">
        <v>578.49</v>
      </c>
      <c r="M22" s="206">
        <v>0.99</v>
      </c>
      <c r="N22" s="206">
        <v>1.27</v>
      </c>
      <c r="O22" s="206">
        <v>0</v>
      </c>
      <c r="P22" s="206">
        <v>1.49</v>
      </c>
      <c r="Q22" s="206">
        <v>7.01</v>
      </c>
      <c r="R22" s="206">
        <v>6.5</v>
      </c>
      <c r="S22" s="206">
        <v>8.1</v>
      </c>
      <c r="T22" s="206">
        <v>1.47</v>
      </c>
      <c r="U22" s="206">
        <v>0.74</v>
      </c>
      <c r="V22" s="206">
        <v>6.36</v>
      </c>
      <c r="W22" s="206">
        <v>4.59</v>
      </c>
      <c r="X22" s="206">
        <v>21.13</v>
      </c>
      <c r="Y22" s="206">
        <v>0</v>
      </c>
      <c r="Z22" s="206">
        <v>2.72</v>
      </c>
      <c r="AA22" s="206">
        <v>0.97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208.8</v>
      </c>
      <c r="AP22" s="206">
        <v>0</v>
      </c>
    </row>
    <row r="23" spans="1:42">
      <c r="A23" t="s">
        <v>65</v>
      </c>
      <c r="B23" s="206">
        <v>0</v>
      </c>
      <c r="C23" s="206">
        <v>13.21</v>
      </c>
      <c r="D23" s="206">
        <v>0</v>
      </c>
      <c r="E23" s="206">
        <v>0</v>
      </c>
      <c r="F23" s="206">
        <v>21.56</v>
      </c>
      <c r="G23" s="206">
        <v>0</v>
      </c>
      <c r="H23" s="206">
        <v>0</v>
      </c>
      <c r="I23" s="206">
        <v>26.81</v>
      </c>
      <c r="J23" s="206">
        <v>1.68</v>
      </c>
      <c r="K23" s="206">
        <v>0.16</v>
      </c>
      <c r="L23" s="206">
        <v>578.49</v>
      </c>
      <c r="M23" s="206">
        <v>0.99</v>
      </c>
      <c r="N23" s="206">
        <v>1.27</v>
      </c>
      <c r="O23" s="206">
        <v>0</v>
      </c>
      <c r="P23" s="206">
        <v>1.49</v>
      </c>
      <c r="Q23" s="206">
        <v>7.01</v>
      </c>
      <c r="R23" s="206">
        <v>0.23</v>
      </c>
      <c r="S23" s="206">
        <v>0.28000000000000003</v>
      </c>
      <c r="T23" s="206">
        <v>1.47</v>
      </c>
      <c r="U23" s="206">
        <v>0.74</v>
      </c>
      <c r="V23" s="206">
        <v>0.22</v>
      </c>
      <c r="W23" s="206">
        <v>4.59</v>
      </c>
      <c r="X23" s="206">
        <v>21.13</v>
      </c>
      <c r="Y23" s="206">
        <v>0</v>
      </c>
      <c r="Z23" s="206">
        <v>2.72</v>
      </c>
      <c r="AA23" s="206">
        <v>0.97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208.8</v>
      </c>
      <c r="AP23" s="206">
        <v>0</v>
      </c>
    </row>
    <row r="24" spans="1:42">
      <c r="A24" t="s">
        <v>66</v>
      </c>
      <c r="B24" s="206">
        <v>0</v>
      </c>
      <c r="C24" s="206">
        <v>13.21</v>
      </c>
      <c r="D24" s="206">
        <v>0</v>
      </c>
      <c r="E24" s="206">
        <v>0</v>
      </c>
      <c r="F24" s="206">
        <v>21.56</v>
      </c>
      <c r="G24" s="206">
        <v>0</v>
      </c>
      <c r="H24" s="206">
        <v>0</v>
      </c>
      <c r="I24" s="206">
        <v>26.81</v>
      </c>
      <c r="J24" s="206">
        <v>1.68</v>
      </c>
      <c r="K24" s="206">
        <v>0.16</v>
      </c>
      <c r="L24" s="206">
        <v>578.49</v>
      </c>
      <c r="M24" s="206">
        <v>0.99</v>
      </c>
      <c r="N24" s="206">
        <v>1.27</v>
      </c>
      <c r="O24" s="206">
        <v>0</v>
      </c>
      <c r="P24" s="206">
        <v>1.49</v>
      </c>
      <c r="Q24" s="206">
        <v>7.01</v>
      </c>
      <c r="R24" s="206">
        <v>0.23</v>
      </c>
      <c r="S24" s="206">
        <v>0.28000000000000003</v>
      </c>
      <c r="T24" s="206">
        <v>1.47</v>
      </c>
      <c r="U24" s="206">
        <v>0.74</v>
      </c>
      <c r="V24" s="206">
        <v>0.22</v>
      </c>
      <c r="W24" s="206">
        <v>4.59</v>
      </c>
      <c r="X24" s="206">
        <v>21.13</v>
      </c>
      <c r="Y24" s="206">
        <v>0</v>
      </c>
      <c r="Z24" s="206">
        <v>2.72</v>
      </c>
      <c r="AA24" s="206">
        <v>0.97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208.8</v>
      </c>
      <c r="AP24" s="206">
        <v>0</v>
      </c>
    </row>
    <row r="25" spans="1:42">
      <c r="A25" t="s">
        <v>67</v>
      </c>
      <c r="B25" s="206">
        <v>0</v>
      </c>
      <c r="C25" s="206">
        <v>13.21</v>
      </c>
      <c r="D25" s="206">
        <v>0</v>
      </c>
      <c r="E25" s="206">
        <v>0</v>
      </c>
      <c r="F25" s="206">
        <v>21.56</v>
      </c>
      <c r="G25" s="206">
        <v>0</v>
      </c>
      <c r="H25" s="206">
        <v>0</v>
      </c>
      <c r="I25" s="206">
        <v>26.81</v>
      </c>
      <c r="J25" s="206">
        <v>1.68</v>
      </c>
      <c r="K25" s="206">
        <v>0.16</v>
      </c>
      <c r="L25" s="206">
        <v>578.49</v>
      </c>
      <c r="M25" s="206">
        <v>0.99</v>
      </c>
      <c r="N25" s="206">
        <v>1.27</v>
      </c>
      <c r="O25" s="206">
        <v>0</v>
      </c>
      <c r="P25" s="206">
        <v>1.49</v>
      </c>
      <c r="Q25" s="206">
        <v>7.01</v>
      </c>
      <c r="R25" s="206">
        <v>0.23</v>
      </c>
      <c r="S25" s="206">
        <v>0.28000000000000003</v>
      </c>
      <c r="T25" s="206">
        <v>1.47</v>
      </c>
      <c r="U25" s="206">
        <v>0.74</v>
      </c>
      <c r="V25" s="206">
        <v>0.22</v>
      </c>
      <c r="W25" s="206">
        <v>4.59</v>
      </c>
      <c r="X25" s="206">
        <v>21.13</v>
      </c>
      <c r="Y25" s="206">
        <v>0</v>
      </c>
      <c r="Z25" s="206">
        <v>2.72</v>
      </c>
      <c r="AA25" s="206">
        <v>0.97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208.8</v>
      </c>
      <c r="AP25" s="206">
        <v>0</v>
      </c>
    </row>
    <row r="26" spans="1:42">
      <c r="A26" t="s">
        <v>68</v>
      </c>
      <c r="B26" s="206">
        <v>0</v>
      </c>
      <c r="C26" s="206">
        <v>13.21</v>
      </c>
      <c r="D26" s="206">
        <v>0</v>
      </c>
      <c r="E26" s="206">
        <v>0</v>
      </c>
      <c r="F26" s="206">
        <v>21.56</v>
      </c>
      <c r="G26" s="206">
        <v>0</v>
      </c>
      <c r="H26" s="206">
        <v>0</v>
      </c>
      <c r="I26" s="206">
        <v>26.81</v>
      </c>
      <c r="J26" s="206">
        <v>1.68</v>
      </c>
      <c r="K26" s="206">
        <v>0.16</v>
      </c>
      <c r="L26" s="206">
        <v>578.49</v>
      </c>
      <c r="M26" s="206">
        <v>0.99</v>
      </c>
      <c r="N26" s="206">
        <v>1.27</v>
      </c>
      <c r="O26" s="206">
        <v>0</v>
      </c>
      <c r="P26" s="206">
        <v>1.49</v>
      </c>
      <c r="Q26" s="206">
        <v>7.01</v>
      </c>
      <c r="R26" s="206">
        <v>0.23</v>
      </c>
      <c r="S26" s="206">
        <v>0.28000000000000003</v>
      </c>
      <c r="T26" s="206">
        <v>1.47</v>
      </c>
      <c r="U26" s="206">
        <v>0.74</v>
      </c>
      <c r="V26" s="206">
        <v>0.22</v>
      </c>
      <c r="W26" s="206">
        <v>4.59</v>
      </c>
      <c r="X26" s="206">
        <v>21.13</v>
      </c>
      <c r="Y26" s="206">
        <v>0</v>
      </c>
      <c r="Z26" s="206">
        <v>2.72</v>
      </c>
      <c r="AA26" s="206">
        <v>0.97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208.8</v>
      </c>
      <c r="AP26" s="206">
        <v>0</v>
      </c>
    </row>
    <row r="27" spans="1:42">
      <c r="A27" t="s">
        <v>69</v>
      </c>
      <c r="B27" s="206">
        <v>0</v>
      </c>
      <c r="C27" s="206">
        <v>8.5399999999999991</v>
      </c>
      <c r="D27" s="206">
        <v>4.6100000000000003</v>
      </c>
      <c r="E27" s="206">
        <v>0</v>
      </c>
      <c r="F27" s="206">
        <v>10.66</v>
      </c>
      <c r="G27" s="206">
        <v>10.9</v>
      </c>
      <c r="H27" s="206">
        <v>0</v>
      </c>
      <c r="I27" s="206">
        <v>26.81</v>
      </c>
      <c r="J27" s="206">
        <v>1.68</v>
      </c>
      <c r="K27" s="206">
        <v>0.16</v>
      </c>
      <c r="L27" s="206">
        <v>578.49</v>
      </c>
      <c r="M27" s="206">
        <v>0.99</v>
      </c>
      <c r="N27" s="206">
        <v>1.27</v>
      </c>
      <c r="O27" s="206">
        <v>0</v>
      </c>
      <c r="P27" s="206">
        <v>1.49</v>
      </c>
      <c r="Q27" s="206">
        <v>7.01</v>
      </c>
      <c r="R27" s="206">
        <v>0.23</v>
      </c>
      <c r="S27" s="206">
        <v>0.28000000000000003</v>
      </c>
      <c r="T27" s="206">
        <v>1.47</v>
      </c>
      <c r="U27" s="206">
        <v>0.74</v>
      </c>
      <c r="V27" s="206">
        <v>1.6</v>
      </c>
      <c r="W27" s="206">
        <v>4.59</v>
      </c>
      <c r="X27" s="206">
        <v>21.13</v>
      </c>
      <c r="Y27" s="206">
        <v>0</v>
      </c>
      <c r="Z27" s="206">
        <v>2.72</v>
      </c>
      <c r="AA27" s="206">
        <v>0.97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208.8</v>
      </c>
      <c r="AP27" s="206">
        <v>0</v>
      </c>
    </row>
    <row r="28" spans="1:42">
      <c r="A28" t="s">
        <v>70</v>
      </c>
      <c r="B28" s="206">
        <v>0</v>
      </c>
      <c r="C28" s="206">
        <v>8.5399999999999991</v>
      </c>
      <c r="D28" s="206">
        <v>4.6100000000000003</v>
      </c>
      <c r="E28" s="206">
        <v>0</v>
      </c>
      <c r="F28" s="206">
        <v>10.66</v>
      </c>
      <c r="G28" s="206">
        <v>10.9</v>
      </c>
      <c r="H28" s="206">
        <v>0</v>
      </c>
      <c r="I28" s="206">
        <v>26.81</v>
      </c>
      <c r="J28" s="206">
        <v>1.68</v>
      </c>
      <c r="K28" s="206">
        <v>0.16</v>
      </c>
      <c r="L28" s="206">
        <v>578.49</v>
      </c>
      <c r="M28" s="206">
        <v>0.99</v>
      </c>
      <c r="N28" s="206">
        <v>1.27</v>
      </c>
      <c r="O28" s="206">
        <v>0</v>
      </c>
      <c r="P28" s="206">
        <v>1.49</v>
      </c>
      <c r="Q28" s="206">
        <v>7.01</v>
      </c>
      <c r="R28" s="206">
        <v>0.23</v>
      </c>
      <c r="S28" s="206">
        <v>0.28000000000000003</v>
      </c>
      <c r="T28" s="206">
        <v>1.47</v>
      </c>
      <c r="U28" s="206">
        <v>0.74</v>
      </c>
      <c r="V28" s="206">
        <v>1.6</v>
      </c>
      <c r="W28" s="206">
        <v>4.59</v>
      </c>
      <c r="X28" s="206">
        <v>21.13</v>
      </c>
      <c r="Y28" s="206">
        <v>0</v>
      </c>
      <c r="Z28" s="206">
        <v>2.72</v>
      </c>
      <c r="AA28" s="206">
        <v>0.97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208.8</v>
      </c>
      <c r="AP28" s="206">
        <v>0</v>
      </c>
    </row>
    <row r="29" spans="1:42">
      <c r="A29" t="s">
        <v>71</v>
      </c>
      <c r="B29" s="206">
        <v>0</v>
      </c>
      <c r="C29" s="206">
        <v>8.5399999999999991</v>
      </c>
      <c r="D29" s="206">
        <v>4.6100000000000003</v>
      </c>
      <c r="E29" s="206">
        <v>0</v>
      </c>
      <c r="F29" s="206">
        <v>10.66</v>
      </c>
      <c r="G29" s="206">
        <v>10.9</v>
      </c>
      <c r="H29" s="206">
        <v>0</v>
      </c>
      <c r="I29" s="206">
        <v>26.81</v>
      </c>
      <c r="J29" s="206">
        <v>1.68</v>
      </c>
      <c r="K29" s="206">
        <v>0.16</v>
      </c>
      <c r="L29" s="206">
        <v>578.49</v>
      </c>
      <c r="M29" s="206">
        <v>0.99</v>
      </c>
      <c r="N29" s="206">
        <v>1.27</v>
      </c>
      <c r="O29" s="206">
        <v>0</v>
      </c>
      <c r="P29" s="206">
        <v>1.49</v>
      </c>
      <c r="Q29" s="206">
        <v>7.01</v>
      </c>
      <c r="R29" s="206">
        <v>0.23</v>
      </c>
      <c r="S29" s="206">
        <v>0.28000000000000003</v>
      </c>
      <c r="T29" s="206">
        <v>1.47</v>
      </c>
      <c r="U29" s="206">
        <v>0.74</v>
      </c>
      <c r="V29" s="206">
        <v>1.7</v>
      </c>
      <c r="W29" s="206">
        <v>4.59</v>
      </c>
      <c r="X29" s="206">
        <v>21.13</v>
      </c>
      <c r="Y29" s="206">
        <v>0</v>
      </c>
      <c r="Z29" s="206">
        <v>2.72</v>
      </c>
      <c r="AA29" s="206">
        <v>0.97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208.8</v>
      </c>
      <c r="AP29" s="206">
        <v>0</v>
      </c>
    </row>
    <row r="30" spans="1:42">
      <c r="A30" t="s">
        <v>72</v>
      </c>
      <c r="B30" s="206">
        <v>0</v>
      </c>
      <c r="C30" s="206">
        <v>8.5399999999999991</v>
      </c>
      <c r="D30" s="206">
        <v>4.6100000000000003</v>
      </c>
      <c r="E30" s="206">
        <v>0</v>
      </c>
      <c r="F30" s="206">
        <v>10.66</v>
      </c>
      <c r="G30" s="206">
        <v>10.9</v>
      </c>
      <c r="H30" s="206">
        <v>0</v>
      </c>
      <c r="I30" s="206">
        <v>26.81</v>
      </c>
      <c r="J30" s="206">
        <v>1.68</v>
      </c>
      <c r="K30" s="206">
        <v>0.16</v>
      </c>
      <c r="L30" s="206">
        <v>578.49</v>
      </c>
      <c r="M30" s="206">
        <v>0.99</v>
      </c>
      <c r="N30" s="206">
        <v>1.27</v>
      </c>
      <c r="O30" s="206">
        <v>0</v>
      </c>
      <c r="P30" s="206">
        <v>1.49</v>
      </c>
      <c r="Q30" s="206">
        <v>7.01</v>
      </c>
      <c r="R30" s="206">
        <v>0.23</v>
      </c>
      <c r="S30" s="206">
        <v>0.3</v>
      </c>
      <c r="T30" s="206">
        <v>1.47</v>
      </c>
      <c r="U30" s="206">
        <v>0.74</v>
      </c>
      <c r="V30" s="206">
        <v>2.35</v>
      </c>
      <c r="W30" s="206">
        <v>4.59</v>
      </c>
      <c r="X30" s="206">
        <v>21.13</v>
      </c>
      <c r="Y30" s="206">
        <v>0</v>
      </c>
      <c r="Z30" s="206">
        <v>2.72</v>
      </c>
      <c r="AA30" s="206">
        <v>0.97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208.8</v>
      </c>
      <c r="AP30" s="206">
        <v>0</v>
      </c>
    </row>
    <row r="31" spans="1:42">
      <c r="A31" t="s">
        <v>73</v>
      </c>
      <c r="B31" s="206">
        <v>0</v>
      </c>
      <c r="C31" s="206">
        <v>8.5399999999999991</v>
      </c>
      <c r="D31" s="206">
        <v>4.6100000000000003</v>
      </c>
      <c r="E31" s="206">
        <v>0</v>
      </c>
      <c r="F31" s="206">
        <v>10.66</v>
      </c>
      <c r="G31" s="206">
        <v>10.9</v>
      </c>
      <c r="H31" s="206">
        <v>0</v>
      </c>
      <c r="I31" s="206">
        <v>26.81</v>
      </c>
      <c r="J31" s="206">
        <v>1.68</v>
      </c>
      <c r="K31" s="206">
        <v>0.16</v>
      </c>
      <c r="L31" s="206">
        <v>578.49</v>
      </c>
      <c r="M31" s="206">
        <v>0.99</v>
      </c>
      <c r="N31" s="206">
        <v>1.27</v>
      </c>
      <c r="O31" s="206">
        <v>0</v>
      </c>
      <c r="P31" s="206">
        <v>1.0900000000000001</v>
      </c>
      <c r="Q31" s="206">
        <v>7.01</v>
      </c>
      <c r="R31" s="206">
        <v>0.23</v>
      </c>
      <c r="S31" s="206">
        <v>0.28999999999999998</v>
      </c>
      <c r="T31" s="206">
        <v>1.47</v>
      </c>
      <c r="U31" s="206">
        <v>0.74</v>
      </c>
      <c r="V31" s="206">
        <v>2.35</v>
      </c>
      <c r="W31" s="206">
        <v>4.59</v>
      </c>
      <c r="X31" s="206">
        <v>21.13</v>
      </c>
      <c r="Y31" s="206">
        <v>0</v>
      </c>
      <c r="Z31" s="206">
        <v>2.72</v>
      </c>
      <c r="AA31" s="206">
        <v>0.97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208.8</v>
      </c>
      <c r="AP31" s="206">
        <v>0</v>
      </c>
    </row>
    <row r="32" spans="1:42">
      <c r="A32" t="s">
        <v>74</v>
      </c>
      <c r="B32" s="206">
        <v>0</v>
      </c>
      <c r="C32" s="206">
        <v>8.5399999999999991</v>
      </c>
      <c r="D32" s="206">
        <v>4.6100000000000003</v>
      </c>
      <c r="E32" s="206">
        <v>0</v>
      </c>
      <c r="F32" s="206">
        <v>10.66</v>
      </c>
      <c r="G32" s="206">
        <v>10.9</v>
      </c>
      <c r="H32" s="206">
        <v>0</v>
      </c>
      <c r="I32" s="206">
        <v>26.81</v>
      </c>
      <c r="J32" s="206">
        <v>1.68</v>
      </c>
      <c r="K32" s="206">
        <v>0.16</v>
      </c>
      <c r="L32" s="206">
        <v>578.49</v>
      </c>
      <c r="M32" s="206">
        <v>0.99</v>
      </c>
      <c r="N32" s="206">
        <v>1.27</v>
      </c>
      <c r="O32" s="206">
        <v>0</v>
      </c>
      <c r="P32" s="206">
        <v>1.0900000000000001</v>
      </c>
      <c r="Q32" s="206">
        <v>7.01</v>
      </c>
      <c r="R32" s="206">
        <v>0.23</v>
      </c>
      <c r="S32" s="206">
        <v>0.28999999999999998</v>
      </c>
      <c r="T32" s="206">
        <v>1.47</v>
      </c>
      <c r="U32" s="206">
        <v>0.74</v>
      </c>
      <c r="V32" s="206">
        <v>2.77</v>
      </c>
      <c r="W32" s="206">
        <v>4.59</v>
      </c>
      <c r="X32" s="206">
        <v>21.13</v>
      </c>
      <c r="Y32" s="206">
        <v>0</v>
      </c>
      <c r="Z32" s="206">
        <v>2.72</v>
      </c>
      <c r="AA32" s="206">
        <v>0.97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208.8</v>
      </c>
      <c r="AP32" s="206">
        <v>0</v>
      </c>
    </row>
    <row r="33" spans="1:42">
      <c r="A33" t="s">
        <v>75</v>
      </c>
      <c r="B33" s="206">
        <v>0</v>
      </c>
      <c r="C33" s="206">
        <v>8.5399999999999991</v>
      </c>
      <c r="D33" s="206">
        <v>4.6100000000000003</v>
      </c>
      <c r="E33" s="206">
        <v>0</v>
      </c>
      <c r="F33" s="206">
        <v>10.66</v>
      </c>
      <c r="G33" s="206">
        <v>10.9</v>
      </c>
      <c r="H33" s="206">
        <v>0</v>
      </c>
      <c r="I33" s="206">
        <v>26.81</v>
      </c>
      <c r="J33" s="206">
        <v>1.68</v>
      </c>
      <c r="K33" s="206">
        <v>0.16</v>
      </c>
      <c r="L33" s="206">
        <v>578.49</v>
      </c>
      <c r="M33" s="206">
        <v>0.99</v>
      </c>
      <c r="N33" s="206">
        <v>1.27</v>
      </c>
      <c r="O33" s="206">
        <v>0</v>
      </c>
      <c r="P33" s="206">
        <v>1.0900000000000001</v>
      </c>
      <c r="Q33" s="206">
        <v>7.01</v>
      </c>
      <c r="R33" s="206">
        <v>0.23</v>
      </c>
      <c r="S33" s="206">
        <v>0.28999999999999998</v>
      </c>
      <c r="T33" s="206">
        <v>1.47</v>
      </c>
      <c r="U33" s="206">
        <v>0.74</v>
      </c>
      <c r="V33" s="206">
        <v>2.77</v>
      </c>
      <c r="W33" s="206">
        <v>4.59</v>
      </c>
      <c r="X33" s="206">
        <v>21.13</v>
      </c>
      <c r="Y33" s="206">
        <v>0</v>
      </c>
      <c r="Z33" s="206">
        <v>2.72</v>
      </c>
      <c r="AA33" s="206">
        <v>0.97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208.8</v>
      </c>
      <c r="AP33" s="206">
        <v>0</v>
      </c>
    </row>
    <row r="34" spans="1:42">
      <c r="A34" t="s">
        <v>76</v>
      </c>
      <c r="B34" s="206">
        <v>0</v>
      </c>
      <c r="C34" s="206">
        <v>8.5399999999999991</v>
      </c>
      <c r="D34" s="206">
        <v>4.6100000000000003</v>
      </c>
      <c r="E34" s="206">
        <v>0</v>
      </c>
      <c r="F34" s="206">
        <v>10.66</v>
      </c>
      <c r="G34" s="206">
        <v>10.9</v>
      </c>
      <c r="H34" s="206">
        <v>0</v>
      </c>
      <c r="I34" s="206">
        <v>26.81</v>
      </c>
      <c r="J34" s="206">
        <v>1.68</v>
      </c>
      <c r="K34" s="206">
        <v>0.16</v>
      </c>
      <c r="L34" s="206">
        <v>578.49</v>
      </c>
      <c r="M34" s="206">
        <v>0.99</v>
      </c>
      <c r="N34" s="206">
        <v>1.27</v>
      </c>
      <c r="O34" s="206">
        <v>0</v>
      </c>
      <c r="P34" s="206">
        <v>1.0900000000000001</v>
      </c>
      <c r="Q34" s="206">
        <v>7.01</v>
      </c>
      <c r="R34" s="206">
        <v>0.23</v>
      </c>
      <c r="S34" s="206">
        <v>0.28999999999999998</v>
      </c>
      <c r="T34" s="206">
        <v>1.47</v>
      </c>
      <c r="U34" s="206">
        <v>0.74</v>
      </c>
      <c r="V34" s="206">
        <v>2.77</v>
      </c>
      <c r="W34" s="206">
        <v>4.59</v>
      </c>
      <c r="X34" s="206">
        <v>21.13</v>
      </c>
      <c r="Y34" s="206">
        <v>0</v>
      </c>
      <c r="Z34" s="206">
        <v>2.72</v>
      </c>
      <c r="AA34" s="206">
        <v>0.97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208.8</v>
      </c>
      <c r="AP34" s="206">
        <v>0</v>
      </c>
    </row>
    <row r="35" spans="1:42">
      <c r="A35" t="s">
        <v>77</v>
      </c>
      <c r="B35" s="206">
        <v>0</v>
      </c>
      <c r="C35" s="206">
        <v>8.5399999999999991</v>
      </c>
      <c r="D35" s="206">
        <v>4.57</v>
      </c>
      <c r="E35" s="206">
        <v>0</v>
      </c>
      <c r="F35" s="206">
        <v>10.66</v>
      </c>
      <c r="G35" s="206">
        <v>10.9</v>
      </c>
      <c r="H35" s="206">
        <v>0</v>
      </c>
      <c r="I35" s="206">
        <v>26.81</v>
      </c>
      <c r="J35" s="206">
        <v>1.68</v>
      </c>
      <c r="K35" s="206">
        <v>0.16</v>
      </c>
      <c r="L35" s="206">
        <v>578.49</v>
      </c>
      <c r="M35" s="206">
        <v>0.99</v>
      </c>
      <c r="N35" s="206">
        <v>1.27</v>
      </c>
      <c r="O35" s="206">
        <v>0</v>
      </c>
      <c r="P35" s="206">
        <v>1.0900000000000001</v>
      </c>
      <c r="Q35" s="206">
        <v>7.01</v>
      </c>
      <c r="R35" s="206">
        <v>0.23</v>
      </c>
      <c r="S35" s="206">
        <v>0.28999999999999998</v>
      </c>
      <c r="T35" s="206">
        <v>1.47</v>
      </c>
      <c r="U35" s="206">
        <v>0.74</v>
      </c>
      <c r="V35" s="206">
        <v>0.22</v>
      </c>
      <c r="W35" s="206">
        <v>0.5</v>
      </c>
      <c r="X35" s="206">
        <v>16.309999999999999</v>
      </c>
      <c r="Y35" s="206">
        <v>0</v>
      </c>
      <c r="Z35" s="206">
        <v>2.72</v>
      </c>
      <c r="AA35" s="206">
        <v>0.97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208.8</v>
      </c>
      <c r="AP35" s="206">
        <v>0</v>
      </c>
    </row>
    <row r="36" spans="1:42">
      <c r="A36" t="s">
        <v>78</v>
      </c>
      <c r="B36" s="206">
        <v>0</v>
      </c>
      <c r="C36" s="206">
        <v>8.5399999999999991</v>
      </c>
      <c r="D36" s="206">
        <v>4.57</v>
      </c>
      <c r="E36" s="206">
        <v>0</v>
      </c>
      <c r="F36" s="206">
        <v>10.66</v>
      </c>
      <c r="G36" s="206">
        <v>10.9</v>
      </c>
      <c r="H36" s="206">
        <v>0</v>
      </c>
      <c r="I36" s="206">
        <v>26.81</v>
      </c>
      <c r="J36" s="206">
        <v>1.68</v>
      </c>
      <c r="K36" s="206">
        <v>0.16</v>
      </c>
      <c r="L36" s="206">
        <v>578.49</v>
      </c>
      <c r="M36" s="206">
        <v>0.99</v>
      </c>
      <c r="N36" s="206">
        <v>1.27</v>
      </c>
      <c r="O36" s="206">
        <v>0</v>
      </c>
      <c r="P36" s="206">
        <v>1.0900000000000001</v>
      </c>
      <c r="Q36" s="206">
        <v>7.01</v>
      </c>
      <c r="R36" s="206">
        <v>0.23</v>
      </c>
      <c r="S36" s="206">
        <v>0.28999999999999998</v>
      </c>
      <c r="T36" s="206">
        <v>1.47</v>
      </c>
      <c r="U36" s="206">
        <v>0.74</v>
      </c>
      <c r="V36" s="206">
        <v>0.22</v>
      </c>
      <c r="W36" s="206">
        <v>0.5</v>
      </c>
      <c r="X36" s="206">
        <v>16.309999999999999</v>
      </c>
      <c r="Y36" s="206">
        <v>0</v>
      </c>
      <c r="Z36" s="206">
        <v>2.72</v>
      </c>
      <c r="AA36" s="206">
        <v>0.97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208.8</v>
      </c>
      <c r="AP36" s="206">
        <v>0</v>
      </c>
    </row>
    <row r="37" spans="1:42">
      <c r="A37" t="s">
        <v>79</v>
      </c>
      <c r="B37" s="206">
        <v>0</v>
      </c>
      <c r="C37" s="206">
        <v>8.5399999999999991</v>
      </c>
      <c r="D37" s="206">
        <v>4.57</v>
      </c>
      <c r="E37" s="206">
        <v>0</v>
      </c>
      <c r="F37" s="206">
        <v>10.66</v>
      </c>
      <c r="G37" s="206">
        <v>10.9</v>
      </c>
      <c r="H37" s="206">
        <v>0</v>
      </c>
      <c r="I37" s="206">
        <v>26.81</v>
      </c>
      <c r="J37" s="206">
        <v>1.68</v>
      </c>
      <c r="K37" s="206">
        <v>0.16</v>
      </c>
      <c r="L37" s="206">
        <v>578.49</v>
      </c>
      <c r="M37" s="206">
        <v>0.99</v>
      </c>
      <c r="N37" s="206">
        <v>1.27</v>
      </c>
      <c r="O37" s="206">
        <v>0</v>
      </c>
      <c r="P37" s="206">
        <v>0.06</v>
      </c>
      <c r="Q37" s="206">
        <v>7.01</v>
      </c>
      <c r="R37" s="206">
        <v>0.23</v>
      </c>
      <c r="S37" s="206">
        <v>0.28999999999999998</v>
      </c>
      <c r="T37" s="206">
        <v>1.47</v>
      </c>
      <c r="U37" s="206">
        <v>0.75</v>
      </c>
      <c r="V37" s="206">
        <v>0.22</v>
      </c>
      <c r="W37" s="206">
        <v>0.5</v>
      </c>
      <c r="X37" s="206">
        <v>16.309999999999999</v>
      </c>
      <c r="Y37" s="206">
        <v>0</v>
      </c>
      <c r="Z37" s="206">
        <v>2.72</v>
      </c>
      <c r="AA37" s="206">
        <v>0.97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208.8</v>
      </c>
      <c r="AP37" s="206">
        <v>0</v>
      </c>
    </row>
    <row r="38" spans="1:42">
      <c r="A38" t="s">
        <v>80</v>
      </c>
      <c r="B38" s="206">
        <v>0</v>
      </c>
      <c r="C38" s="206">
        <v>8.5399999999999991</v>
      </c>
      <c r="D38" s="206">
        <v>4.57</v>
      </c>
      <c r="E38" s="206">
        <v>0</v>
      </c>
      <c r="F38" s="206">
        <v>10.66</v>
      </c>
      <c r="G38" s="206">
        <v>10.9</v>
      </c>
      <c r="H38" s="206">
        <v>0</v>
      </c>
      <c r="I38" s="206">
        <v>26.81</v>
      </c>
      <c r="J38" s="206">
        <v>1.68</v>
      </c>
      <c r="K38" s="206">
        <v>0.16</v>
      </c>
      <c r="L38" s="206">
        <v>578.49</v>
      </c>
      <c r="M38" s="206">
        <v>0.99</v>
      </c>
      <c r="N38" s="206">
        <v>1.27</v>
      </c>
      <c r="O38" s="206">
        <v>0</v>
      </c>
      <c r="P38" s="206">
        <v>0.06</v>
      </c>
      <c r="Q38" s="206">
        <v>7.01</v>
      </c>
      <c r="R38" s="206">
        <v>0.23</v>
      </c>
      <c r="S38" s="206">
        <v>0.28999999999999998</v>
      </c>
      <c r="T38" s="206">
        <v>1.47</v>
      </c>
      <c r="U38" s="206">
        <v>0.75</v>
      </c>
      <c r="V38" s="206">
        <v>0.22</v>
      </c>
      <c r="W38" s="206">
        <v>0.5</v>
      </c>
      <c r="X38" s="206">
        <v>16.309999999999999</v>
      </c>
      <c r="Y38" s="206">
        <v>0</v>
      </c>
      <c r="Z38" s="206">
        <v>2.72</v>
      </c>
      <c r="AA38" s="206">
        <v>0.97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208.8</v>
      </c>
      <c r="AP38" s="206">
        <v>0</v>
      </c>
    </row>
    <row r="39" spans="1:42">
      <c r="A39" t="s">
        <v>81</v>
      </c>
      <c r="B39" s="206">
        <v>0</v>
      </c>
      <c r="C39" s="206">
        <v>8.5399999999999991</v>
      </c>
      <c r="D39" s="206">
        <v>4.57</v>
      </c>
      <c r="E39" s="206">
        <v>0</v>
      </c>
      <c r="F39" s="206">
        <v>10.66</v>
      </c>
      <c r="G39" s="206">
        <v>10.9</v>
      </c>
      <c r="H39" s="206">
        <v>0</v>
      </c>
      <c r="I39" s="206">
        <v>26.81</v>
      </c>
      <c r="J39" s="206">
        <v>1.68</v>
      </c>
      <c r="K39" s="206">
        <v>0.16</v>
      </c>
      <c r="L39" s="206">
        <v>578.49</v>
      </c>
      <c r="M39" s="206">
        <v>0.99</v>
      </c>
      <c r="N39" s="206">
        <v>1.27</v>
      </c>
      <c r="O39" s="206">
        <v>0</v>
      </c>
      <c r="P39" s="206">
        <v>0.05</v>
      </c>
      <c r="Q39" s="206">
        <v>7.01</v>
      </c>
      <c r="R39" s="206">
        <v>0.23</v>
      </c>
      <c r="S39" s="206">
        <v>0.28999999999999998</v>
      </c>
      <c r="T39" s="206">
        <v>1.47</v>
      </c>
      <c r="U39" s="206">
        <v>0.75</v>
      </c>
      <c r="V39" s="206">
        <v>0.22</v>
      </c>
      <c r="W39" s="206">
        <v>0.5</v>
      </c>
      <c r="X39" s="206">
        <v>16.309999999999999</v>
      </c>
      <c r="Y39" s="206">
        <v>0</v>
      </c>
      <c r="Z39" s="206">
        <v>2.72</v>
      </c>
      <c r="AA39" s="206">
        <v>0.97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208.8</v>
      </c>
      <c r="AP39" s="206">
        <v>0</v>
      </c>
    </row>
    <row r="40" spans="1:42">
      <c r="A40" t="s">
        <v>82</v>
      </c>
      <c r="B40" s="206">
        <v>0</v>
      </c>
      <c r="C40" s="206">
        <v>8.5399999999999991</v>
      </c>
      <c r="D40" s="206">
        <v>4.57</v>
      </c>
      <c r="E40" s="206">
        <v>0</v>
      </c>
      <c r="F40" s="206">
        <v>10.66</v>
      </c>
      <c r="G40" s="206">
        <v>10.9</v>
      </c>
      <c r="H40" s="206">
        <v>0</v>
      </c>
      <c r="I40" s="206">
        <v>26.81</v>
      </c>
      <c r="J40" s="206">
        <v>1.68</v>
      </c>
      <c r="K40" s="206">
        <v>0.16</v>
      </c>
      <c r="L40" s="206">
        <v>578.49</v>
      </c>
      <c r="M40" s="206">
        <v>0.99</v>
      </c>
      <c r="N40" s="206">
        <v>1.27</v>
      </c>
      <c r="O40" s="206">
        <v>0</v>
      </c>
      <c r="P40" s="206">
        <v>0.05</v>
      </c>
      <c r="Q40" s="206">
        <v>7.01</v>
      </c>
      <c r="R40" s="206">
        <v>0.23</v>
      </c>
      <c r="S40" s="206">
        <v>0.28999999999999998</v>
      </c>
      <c r="T40" s="206">
        <v>1.47</v>
      </c>
      <c r="U40" s="206">
        <v>0.75</v>
      </c>
      <c r="V40" s="206">
        <v>0.22</v>
      </c>
      <c r="W40" s="206">
        <v>0.5</v>
      </c>
      <c r="X40" s="206">
        <v>16.309999999999999</v>
      </c>
      <c r="Y40" s="206">
        <v>0</v>
      </c>
      <c r="Z40" s="206">
        <v>2.72</v>
      </c>
      <c r="AA40" s="206">
        <v>0.97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208.8</v>
      </c>
      <c r="AP40" s="206">
        <v>0</v>
      </c>
    </row>
    <row r="41" spans="1:42">
      <c r="A41" t="s">
        <v>83</v>
      </c>
      <c r="B41" s="206">
        <v>0</v>
      </c>
      <c r="C41" s="206">
        <v>8.5399999999999991</v>
      </c>
      <c r="D41" s="206">
        <v>4.57</v>
      </c>
      <c r="E41" s="206">
        <v>0</v>
      </c>
      <c r="F41" s="206">
        <v>10.66</v>
      </c>
      <c r="G41" s="206">
        <v>10.9</v>
      </c>
      <c r="H41" s="206">
        <v>0</v>
      </c>
      <c r="I41" s="206">
        <v>26.81</v>
      </c>
      <c r="J41" s="206">
        <v>1.68</v>
      </c>
      <c r="K41" s="206">
        <v>0.16</v>
      </c>
      <c r="L41" s="206">
        <v>578.49</v>
      </c>
      <c r="M41" s="206">
        <v>0.99</v>
      </c>
      <c r="N41" s="206">
        <v>1.27</v>
      </c>
      <c r="O41" s="206">
        <v>0</v>
      </c>
      <c r="P41" s="206">
        <v>0.05</v>
      </c>
      <c r="Q41" s="206">
        <v>7.01</v>
      </c>
      <c r="R41" s="206">
        <v>0.23</v>
      </c>
      <c r="S41" s="206">
        <v>0.28999999999999998</v>
      </c>
      <c r="T41" s="206">
        <v>1.47</v>
      </c>
      <c r="U41" s="206">
        <v>0.75</v>
      </c>
      <c r="V41" s="206">
        <v>0.02</v>
      </c>
      <c r="W41" s="206">
        <v>0.5</v>
      </c>
      <c r="X41" s="206">
        <v>16.309999999999999</v>
      </c>
      <c r="Y41" s="206">
        <v>0</v>
      </c>
      <c r="Z41" s="206">
        <v>2.72</v>
      </c>
      <c r="AA41" s="206">
        <v>0.97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208.8</v>
      </c>
      <c r="AP41" s="206">
        <v>0</v>
      </c>
    </row>
    <row r="42" spans="1:42">
      <c r="A42" t="s">
        <v>84</v>
      </c>
      <c r="B42" s="206">
        <v>0</v>
      </c>
      <c r="C42" s="206">
        <v>8.5399999999999991</v>
      </c>
      <c r="D42" s="206">
        <v>4.57</v>
      </c>
      <c r="E42" s="206">
        <v>0</v>
      </c>
      <c r="F42" s="206">
        <v>10.66</v>
      </c>
      <c r="G42" s="206">
        <v>10.9</v>
      </c>
      <c r="H42" s="206">
        <v>0</v>
      </c>
      <c r="I42" s="206">
        <v>26.81</v>
      </c>
      <c r="J42" s="206">
        <v>1.68</v>
      </c>
      <c r="K42" s="206">
        <v>0.16</v>
      </c>
      <c r="L42" s="206">
        <v>578.49</v>
      </c>
      <c r="M42" s="206">
        <v>0.99</v>
      </c>
      <c r="N42" s="206">
        <v>1.27</v>
      </c>
      <c r="O42" s="206">
        <v>0</v>
      </c>
      <c r="P42" s="206">
        <v>0.05</v>
      </c>
      <c r="Q42" s="206">
        <v>7.01</v>
      </c>
      <c r="R42" s="206">
        <v>0.23</v>
      </c>
      <c r="S42" s="206">
        <v>0.28999999999999998</v>
      </c>
      <c r="T42" s="206">
        <v>1.47</v>
      </c>
      <c r="U42" s="206">
        <v>0.75</v>
      </c>
      <c r="V42" s="206">
        <v>0.02</v>
      </c>
      <c r="W42" s="206">
        <v>0.5</v>
      </c>
      <c r="X42" s="206">
        <v>16.309999999999999</v>
      </c>
      <c r="Y42" s="206">
        <v>0</v>
      </c>
      <c r="Z42" s="206">
        <v>2.72</v>
      </c>
      <c r="AA42" s="206">
        <v>0.97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208.8</v>
      </c>
      <c r="AP42" s="206">
        <v>0</v>
      </c>
    </row>
    <row r="43" spans="1:42">
      <c r="A43" t="s">
        <v>85</v>
      </c>
      <c r="B43" s="206">
        <v>0</v>
      </c>
      <c r="C43" s="206">
        <v>8.5399999999999991</v>
      </c>
      <c r="D43" s="206">
        <v>4.57</v>
      </c>
      <c r="E43" s="206">
        <v>0</v>
      </c>
      <c r="F43" s="206">
        <v>10.66</v>
      </c>
      <c r="G43" s="206">
        <v>10.9</v>
      </c>
      <c r="H43" s="206">
        <v>0</v>
      </c>
      <c r="I43" s="206">
        <v>26.81</v>
      </c>
      <c r="J43" s="206">
        <v>1.68</v>
      </c>
      <c r="K43" s="206">
        <v>0.16</v>
      </c>
      <c r="L43" s="206">
        <v>578.49</v>
      </c>
      <c r="M43" s="206">
        <v>0.99</v>
      </c>
      <c r="N43" s="206">
        <v>1.27</v>
      </c>
      <c r="O43" s="206">
        <v>0</v>
      </c>
      <c r="P43" s="206">
        <v>0.05</v>
      </c>
      <c r="Q43" s="206">
        <v>7.01</v>
      </c>
      <c r="R43" s="206">
        <v>0.23</v>
      </c>
      <c r="S43" s="206">
        <v>0.28999999999999998</v>
      </c>
      <c r="T43" s="206">
        <v>1.47</v>
      </c>
      <c r="U43" s="206">
        <v>0.75</v>
      </c>
      <c r="V43" s="206">
        <v>0</v>
      </c>
      <c r="W43" s="206">
        <v>0.5</v>
      </c>
      <c r="X43" s="206">
        <v>16.309999999999999</v>
      </c>
      <c r="Y43" s="206">
        <v>0</v>
      </c>
      <c r="Z43" s="206">
        <v>2.72</v>
      </c>
      <c r="AA43" s="206">
        <v>0.97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208.8</v>
      </c>
      <c r="AP43" s="206">
        <v>0</v>
      </c>
    </row>
    <row r="44" spans="1:42">
      <c r="A44" t="s">
        <v>86</v>
      </c>
      <c r="B44" s="206">
        <v>0</v>
      </c>
      <c r="C44" s="206">
        <v>8.5399999999999991</v>
      </c>
      <c r="D44" s="206">
        <v>4.57</v>
      </c>
      <c r="E44" s="206">
        <v>0</v>
      </c>
      <c r="F44" s="206">
        <v>10.66</v>
      </c>
      <c r="G44" s="206">
        <v>10.9</v>
      </c>
      <c r="H44" s="206">
        <v>0</v>
      </c>
      <c r="I44" s="206">
        <v>26.81</v>
      </c>
      <c r="J44" s="206">
        <v>1.68</v>
      </c>
      <c r="K44" s="206">
        <v>0.16</v>
      </c>
      <c r="L44" s="206">
        <v>578.49</v>
      </c>
      <c r="M44" s="206">
        <v>0.99</v>
      </c>
      <c r="N44" s="206">
        <v>1.27</v>
      </c>
      <c r="O44" s="206">
        <v>0</v>
      </c>
      <c r="P44" s="206">
        <v>0.05</v>
      </c>
      <c r="Q44" s="206">
        <v>7.01</v>
      </c>
      <c r="R44" s="206">
        <v>0.23</v>
      </c>
      <c r="S44" s="206">
        <v>0.28999999999999998</v>
      </c>
      <c r="T44" s="206">
        <v>1.47</v>
      </c>
      <c r="U44" s="206">
        <v>0.75</v>
      </c>
      <c r="V44" s="206">
        <v>0</v>
      </c>
      <c r="W44" s="206">
        <v>0.5</v>
      </c>
      <c r="X44" s="206">
        <v>16.309999999999999</v>
      </c>
      <c r="Y44" s="206">
        <v>0</v>
      </c>
      <c r="Z44" s="206">
        <v>2.72</v>
      </c>
      <c r="AA44" s="206">
        <v>0.97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208.8</v>
      </c>
      <c r="AP44" s="206">
        <v>0</v>
      </c>
    </row>
    <row r="45" spans="1:42">
      <c r="A45" t="s">
        <v>87</v>
      </c>
      <c r="B45" s="206">
        <v>0</v>
      </c>
      <c r="C45" s="206">
        <v>8.5399999999999991</v>
      </c>
      <c r="D45" s="206">
        <v>4.57</v>
      </c>
      <c r="E45" s="206">
        <v>0</v>
      </c>
      <c r="F45" s="206">
        <v>10.66</v>
      </c>
      <c r="G45" s="206">
        <v>10.9</v>
      </c>
      <c r="H45" s="206">
        <v>0</v>
      </c>
      <c r="I45" s="206">
        <v>26.81</v>
      </c>
      <c r="J45" s="206">
        <v>1.68</v>
      </c>
      <c r="K45" s="206">
        <v>0.16</v>
      </c>
      <c r="L45" s="206">
        <v>578.49</v>
      </c>
      <c r="M45" s="206">
        <v>0.99</v>
      </c>
      <c r="N45" s="206">
        <v>1.27</v>
      </c>
      <c r="O45" s="206">
        <v>0</v>
      </c>
      <c r="P45" s="206">
        <v>0.2</v>
      </c>
      <c r="Q45" s="206">
        <v>7.01</v>
      </c>
      <c r="R45" s="206">
        <v>0.23</v>
      </c>
      <c r="S45" s="206">
        <v>0.28000000000000003</v>
      </c>
      <c r="T45" s="206">
        <v>1.47</v>
      </c>
      <c r="U45" s="206">
        <v>0.75</v>
      </c>
      <c r="V45" s="206">
        <v>2.79</v>
      </c>
      <c r="W45" s="206">
        <v>0.5</v>
      </c>
      <c r="X45" s="206">
        <v>16.309999999999999</v>
      </c>
      <c r="Y45" s="206">
        <v>0</v>
      </c>
      <c r="Z45" s="206">
        <v>2.72</v>
      </c>
      <c r="AA45" s="206">
        <v>0.97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208.8</v>
      </c>
      <c r="AP45" s="206">
        <v>0</v>
      </c>
    </row>
    <row r="46" spans="1:42">
      <c r="A46" t="s">
        <v>88</v>
      </c>
      <c r="B46" s="206">
        <v>0</v>
      </c>
      <c r="C46" s="206">
        <v>8.5399999999999991</v>
      </c>
      <c r="D46" s="206">
        <v>4.57</v>
      </c>
      <c r="E46" s="206">
        <v>0</v>
      </c>
      <c r="F46" s="206">
        <v>10.66</v>
      </c>
      <c r="G46" s="206">
        <v>10.9</v>
      </c>
      <c r="H46" s="206">
        <v>0</v>
      </c>
      <c r="I46" s="206">
        <v>26.81</v>
      </c>
      <c r="J46" s="206">
        <v>1.68</v>
      </c>
      <c r="K46" s="206">
        <v>0.16</v>
      </c>
      <c r="L46" s="206">
        <v>578.49</v>
      </c>
      <c r="M46" s="206">
        <v>0.99</v>
      </c>
      <c r="N46" s="206">
        <v>1.27</v>
      </c>
      <c r="O46" s="206">
        <v>0</v>
      </c>
      <c r="P46" s="206">
        <v>0.2</v>
      </c>
      <c r="Q46" s="206">
        <v>7.01</v>
      </c>
      <c r="R46" s="206">
        <v>0.23</v>
      </c>
      <c r="S46" s="206">
        <v>0.28000000000000003</v>
      </c>
      <c r="T46" s="206">
        <v>1.47</v>
      </c>
      <c r="U46" s="206">
        <v>0.75</v>
      </c>
      <c r="V46" s="206">
        <v>2.79</v>
      </c>
      <c r="W46" s="206">
        <v>0.5</v>
      </c>
      <c r="X46" s="206">
        <v>16.309999999999999</v>
      </c>
      <c r="Y46" s="206">
        <v>0</v>
      </c>
      <c r="Z46" s="206">
        <v>2.72</v>
      </c>
      <c r="AA46" s="206">
        <v>0.97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208.8</v>
      </c>
      <c r="AP46" s="206">
        <v>0</v>
      </c>
    </row>
    <row r="47" spans="1:42">
      <c r="A47" t="s">
        <v>89</v>
      </c>
      <c r="B47" s="206">
        <v>0</v>
      </c>
      <c r="C47" s="206">
        <v>8.5399999999999991</v>
      </c>
      <c r="D47" s="206">
        <v>4.57</v>
      </c>
      <c r="E47" s="206">
        <v>0</v>
      </c>
      <c r="F47" s="206">
        <v>10.66</v>
      </c>
      <c r="G47" s="206">
        <v>10.9</v>
      </c>
      <c r="H47" s="206">
        <v>0</v>
      </c>
      <c r="I47" s="206">
        <v>26.81</v>
      </c>
      <c r="J47" s="206">
        <v>1.68</v>
      </c>
      <c r="K47" s="206">
        <v>0.16</v>
      </c>
      <c r="L47" s="206">
        <v>578.49</v>
      </c>
      <c r="M47" s="206">
        <v>0.99</v>
      </c>
      <c r="N47" s="206">
        <v>1.27</v>
      </c>
      <c r="O47" s="206">
        <v>0</v>
      </c>
      <c r="P47" s="206">
        <v>0.2</v>
      </c>
      <c r="Q47" s="206">
        <v>7.01</v>
      </c>
      <c r="R47" s="206">
        <v>0.23</v>
      </c>
      <c r="S47" s="206">
        <v>0.28000000000000003</v>
      </c>
      <c r="T47" s="206">
        <v>1.47</v>
      </c>
      <c r="U47" s="206">
        <v>0.75</v>
      </c>
      <c r="V47" s="206">
        <v>2.79</v>
      </c>
      <c r="W47" s="206">
        <v>0.5</v>
      </c>
      <c r="X47" s="206">
        <v>16.309999999999999</v>
      </c>
      <c r="Y47" s="206">
        <v>0</v>
      </c>
      <c r="Z47" s="206">
        <v>2.72</v>
      </c>
      <c r="AA47" s="206">
        <v>0.97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208.8</v>
      </c>
      <c r="AP47" s="206">
        <v>0</v>
      </c>
    </row>
    <row r="48" spans="1:42">
      <c r="A48" t="s">
        <v>90</v>
      </c>
      <c r="B48" s="206">
        <v>0</v>
      </c>
      <c r="C48" s="206">
        <v>8.5399999999999991</v>
      </c>
      <c r="D48" s="206">
        <v>4.57</v>
      </c>
      <c r="E48" s="206">
        <v>0</v>
      </c>
      <c r="F48" s="206">
        <v>10.66</v>
      </c>
      <c r="G48" s="206">
        <v>10.9</v>
      </c>
      <c r="H48" s="206">
        <v>0</v>
      </c>
      <c r="I48" s="206">
        <v>26.81</v>
      </c>
      <c r="J48" s="206">
        <v>1.68</v>
      </c>
      <c r="K48" s="206">
        <v>0.16</v>
      </c>
      <c r="L48" s="206">
        <v>578.49</v>
      </c>
      <c r="M48" s="206">
        <v>0.99</v>
      </c>
      <c r="N48" s="206">
        <v>1.27</v>
      </c>
      <c r="O48" s="206">
        <v>0</v>
      </c>
      <c r="P48" s="206">
        <v>0.2</v>
      </c>
      <c r="Q48" s="206">
        <v>7.01</v>
      </c>
      <c r="R48" s="206">
        <v>0.23</v>
      </c>
      <c r="S48" s="206">
        <v>0.28000000000000003</v>
      </c>
      <c r="T48" s="206">
        <v>1.47</v>
      </c>
      <c r="U48" s="206">
        <v>0.75</v>
      </c>
      <c r="V48" s="206">
        <v>2.79</v>
      </c>
      <c r="W48" s="206">
        <v>0.5</v>
      </c>
      <c r="X48" s="206">
        <v>16.309999999999999</v>
      </c>
      <c r="Y48" s="206">
        <v>0</v>
      </c>
      <c r="Z48" s="206">
        <v>2.72</v>
      </c>
      <c r="AA48" s="206">
        <v>0.97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208.8</v>
      </c>
      <c r="AP48" s="206">
        <v>0</v>
      </c>
    </row>
    <row r="49" spans="1:42">
      <c r="A49" t="s">
        <v>91</v>
      </c>
      <c r="B49" s="206">
        <v>0</v>
      </c>
      <c r="C49" s="206">
        <v>8.5399999999999991</v>
      </c>
      <c r="D49" s="206">
        <v>4.57</v>
      </c>
      <c r="E49" s="206">
        <v>0</v>
      </c>
      <c r="F49" s="206">
        <v>10.66</v>
      </c>
      <c r="G49" s="206">
        <v>10.9</v>
      </c>
      <c r="H49" s="206">
        <v>0</v>
      </c>
      <c r="I49" s="206">
        <v>26.81</v>
      </c>
      <c r="J49" s="206">
        <v>1.68</v>
      </c>
      <c r="K49" s="206">
        <v>0.16</v>
      </c>
      <c r="L49" s="206">
        <v>578.49</v>
      </c>
      <c r="M49" s="206">
        <v>0.99</v>
      </c>
      <c r="N49" s="206">
        <v>1.27</v>
      </c>
      <c r="O49" s="206">
        <v>0</v>
      </c>
      <c r="P49" s="206">
        <v>3.65</v>
      </c>
      <c r="Q49" s="206">
        <v>7.01</v>
      </c>
      <c r="R49" s="206">
        <v>0.23</v>
      </c>
      <c r="S49" s="206">
        <v>0.28000000000000003</v>
      </c>
      <c r="T49" s="206">
        <v>1.47</v>
      </c>
      <c r="U49" s="206">
        <v>0.75</v>
      </c>
      <c r="V49" s="206">
        <v>2.57</v>
      </c>
      <c r="W49" s="206">
        <v>0.5</v>
      </c>
      <c r="X49" s="206">
        <v>16.309999999999999</v>
      </c>
      <c r="Y49" s="206">
        <v>0</v>
      </c>
      <c r="Z49" s="206">
        <v>2.72</v>
      </c>
      <c r="AA49" s="206">
        <v>0.97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208.8</v>
      </c>
      <c r="AP49" s="206">
        <v>0</v>
      </c>
    </row>
    <row r="50" spans="1:42">
      <c r="A50" t="s">
        <v>92</v>
      </c>
      <c r="B50" s="206">
        <v>0</v>
      </c>
      <c r="C50" s="206">
        <v>8.5399999999999991</v>
      </c>
      <c r="D50" s="206">
        <v>4.57</v>
      </c>
      <c r="E50" s="206">
        <v>0</v>
      </c>
      <c r="F50" s="206">
        <v>10.66</v>
      </c>
      <c r="G50" s="206">
        <v>10.9</v>
      </c>
      <c r="H50" s="206">
        <v>0</v>
      </c>
      <c r="I50" s="206">
        <v>26.81</v>
      </c>
      <c r="J50" s="206">
        <v>1.68</v>
      </c>
      <c r="K50" s="206">
        <v>0.16</v>
      </c>
      <c r="L50" s="206">
        <v>578.49</v>
      </c>
      <c r="M50" s="206">
        <v>0.99</v>
      </c>
      <c r="N50" s="206">
        <v>1.27</v>
      </c>
      <c r="O50" s="206">
        <v>0</v>
      </c>
      <c r="P50" s="206">
        <v>4.8</v>
      </c>
      <c r="Q50" s="206">
        <v>7.01</v>
      </c>
      <c r="R50" s="206">
        <v>0.23</v>
      </c>
      <c r="S50" s="206">
        <v>0.28000000000000003</v>
      </c>
      <c r="T50" s="206">
        <v>1.47</v>
      </c>
      <c r="U50" s="206">
        <v>0.75</v>
      </c>
      <c r="V50" s="206">
        <v>2.57</v>
      </c>
      <c r="W50" s="206">
        <v>0.5</v>
      </c>
      <c r="X50" s="206">
        <v>16.309999999999999</v>
      </c>
      <c r="Y50" s="206">
        <v>0</v>
      </c>
      <c r="Z50" s="206">
        <v>2.72</v>
      </c>
      <c r="AA50" s="206">
        <v>0.97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208.8</v>
      </c>
      <c r="AP50" s="206">
        <v>0</v>
      </c>
    </row>
    <row r="51" spans="1:42">
      <c r="A51" t="s">
        <v>93</v>
      </c>
      <c r="B51" s="206">
        <v>0</v>
      </c>
      <c r="C51" s="206">
        <v>8.5399999999999991</v>
      </c>
      <c r="D51" s="206">
        <v>4.57</v>
      </c>
      <c r="E51" s="206">
        <v>0</v>
      </c>
      <c r="F51" s="206">
        <v>10.66</v>
      </c>
      <c r="G51" s="206">
        <v>10.9</v>
      </c>
      <c r="H51" s="206">
        <v>0</v>
      </c>
      <c r="I51" s="206">
        <v>26.81</v>
      </c>
      <c r="J51" s="206">
        <v>1.68</v>
      </c>
      <c r="K51" s="206">
        <v>0.16</v>
      </c>
      <c r="L51" s="206">
        <v>578.49</v>
      </c>
      <c r="M51" s="206">
        <v>0.99</v>
      </c>
      <c r="N51" s="206">
        <v>1.27</v>
      </c>
      <c r="O51" s="206">
        <v>0</v>
      </c>
      <c r="P51" s="206">
        <v>5.95</v>
      </c>
      <c r="Q51" s="206">
        <v>7.01</v>
      </c>
      <c r="R51" s="206">
        <v>0.23</v>
      </c>
      <c r="S51" s="206">
        <v>0.28000000000000003</v>
      </c>
      <c r="T51" s="206">
        <v>1.47</v>
      </c>
      <c r="U51" s="206">
        <v>0.75</v>
      </c>
      <c r="V51" s="206">
        <v>2.57</v>
      </c>
      <c r="W51" s="206">
        <v>0.5</v>
      </c>
      <c r="X51" s="206">
        <v>16.309999999999999</v>
      </c>
      <c r="Y51" s="206">
        <v>0</v>
      </c>
      <c r="Z51" s="206">
        <v>2.72</v>
      </c>
      <c r="AA51" s="206">
        <v>0.97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204.45</v>
      </c>
      <c r="AP51" s="206">
        <v>0</v>
      </c>
    </row>
    <row r="52" spans="1:42">
      <c r="A52" t="s">
        <v>94</v>
      </c>
      <c r="B52" s="206">
        <v>0</v>
      </c>
      <c r="C52" s="206">
        <v>8.5399999999999991</v>
      </c>
      <c r="D52" s="206">
        <v>4.57</v>
      </c>
      <c r="E52" s="206">
        <v>0</v>
      </c>
      <c r="F52" s="206">
        <v>10.66</v>
      </c>
      <c r="G52" s="206">
        <v>10.9</v>
      </c>
      <c r="H52" s="206">
        <v>0</v>
      </c>
      <c r="I52" s="206">
        <v>26.81</v>
      </c>
      <c r="J52" s="206">
        <v>1.68</v>
      </c>
      <c r="K52" s="206">
        <v>0.16</v>
      </c>
      <c r="L52" s="206">
        <v>578.49</v>
      </c>
      <c r="M52" s="206">
        <v>0.99</v>
      </c>
      <c r="N52" s="206">
        <v>1.27</v>
      </c>
      <c r="O52" s="206">
        <v>0</v>
      </c>
      <c r="P52" s="206">
        <v>7.1</v>
      </c>
      <c r="Q52" s="206">
        <v>7.01</v>
      </c>
      <c r="R52" s="206">
        <v>0.23</v>
      </c>
      <c r="S52" s="206">
        <v>0.28000000000000003</v>
      </c>
      <c r="T52" s="206">
        <v>1.47</v>
      </c>
      <c r="U52" s="206">
        <v>0.75</v>
      </c>
      <c r="V52" s="206">
        <v>2.57</v>
      </c>
      <c r="W52" s="206">
        <v>0.5</v>
      </c>
      <c r="X52" s="206">
        <v>16.309999999999999</v>
      </c>
      <c r="Y52" s="206">
        <v>0</v>
      </c>
      <c r="Z52" s="206">
        <v>2.72</v>
      </c>
      <c r="AA52" s="206">
        <v>0.97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204.45</v>
      </c>
      <c r="AP52" s="206">
        <v>0</v>
      </c>
    </row>
    <row r="53" spans="1:42">
      <c r="A53" t="s">
        <v>95</v>
      </c>
      <c r="B53" s="206">
        <v>0</v>
      </c>
      <c r="C53" s="206">
        <v>8.5399999999999991</v>
      </c>
      <c r="D53" s="206">
        <v>4.57</v>
      </c>
      <c r="E53" s="206">
        <v>0</v>
      </c>
      <c r="F53" s="206">
        <v>10.66</v>
      </c>
      <c r="G53" s="206">
        <v>10.9</v>
      </c>
      <c r="H53" s="206">
        <v>0</v>
      </c>
      <c r="I53" s="206">
        <v>26.81</v>
      </c>
      <c r="J53" s="206">
        <v>1.68</v>
      </c>
      <c r="K53" s="206">
        <v>0.16</v>
      </c>
      <c r="L53" s="206">
        <v>578.49</v>
      </c>
      <c r="M53" s="206">
        <v>0.99</v>
      </c>
      <c r="N53" s="206">
        <v>1.27</v>
      </c>
      <c r="O53" s="206">
        <v>0</v>
      </c>
      <c r="P53" s="206">
        <v>8.25</v>
      </c>
      <c r="Q53" s="206">
        <v>7.01</v>
      </c>
      <c r="R53" s="206">
        <v>0.23</v>
      </c>
      <c r="S53" s="206">
        <v>0.26</v>
      </c>
      <c r="T53" s="206">
        <v>1.47</v>
      </c>
      <c r="U53" s="206">
        <v>0.75</v>
      </c>
      <c r="V53" s="206">
        <v>2.57</v>
      </c>
      <c r="W53" s="206">
        <v>0.5</v>
      </c>
      <c r="X53" s="206">
        <v>16.309999999999999</v>
      </c>
      <c r="Y53" s="206">
        <v>0</v>
      </c>
      <c r="Z53" s="206">
        <v>2.72</v>
      </c>
      <c r="AA53" s="206">
        <v>0.97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204.45</v>
      </c>
      <c r="AP53" s="206">
        <v>0</v>
      </c>
    </row>
    <row r="54" spans="1:42">
      <c r="A54" t="s">
        <v>96</v>
      </c>
      <c r="B54" s="206">
        <v>0</v>
      </c>
      <c r="C54" s="206">
        <v>8.5399999999999991</v>
      </c>
      <c r="D54" s="206">
        <v>4.57</v>
      </c>
      <c r="E54" s="206">
        <v>0</v>
      </c>
      <c r="F54" s="206">
        <v>10.66</v>
      </c>
      <c r="G54" s="206">
        <v>10.9</v>
      </c>
      <c r="H54" s="206">
        <v>0</v>
      </c>
      <c r="I54" s="206">
        <v>26.81</v>
      </c>
      <c r="J54" s="206">
        <v>1.68</v>
      </c>
      <c r="K54" s="206">
        <v>0.16</v>
      </c>
      <c r="L54" s="206">
        <v>578.49</v>
      </c>
      <c r="M54" s="206">
        <v>0.99</v>
      </c>
      <c r="N54" s="206">
        <v>1.27</v>
      </c>
      <c r="O54" s="206">
        <v>0</v>
      </c>
      <c r="P54" s="206">
        <v>9.4</v>
      </c>
      <c r="Q54" s="206">
        <v>7.01</v>
      </c>
      <c r="R54" s="206">
        <v>0.23</v>
      </c>
      <c r="S54" s="206">
        <v>0.26</v>
      </c>
      <c r="T54" s="206">
        <v>1.47</v>
      </c>
      <c r="U54" s="206">
        <v>0.75</v>
      </c>
      <c r="V54" s="206">
        <v>2.57</v>
      </c>
      <c r="W54" s="206">
        <v>0.5</v>
      </c>
      <c r="X54" s="206">
        <v>16.309999999999999</v>
      </c>
      <c r="Y54" s="206">
        <v>0</v>
      </c>
      <c r="Z54" s="206">
        <v>2.72</v>
      </c>
      <c r="AA54" s="206">
        <v>0.97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204.45</v>
      </c>
      <c r="AP54" s="206">
        <v>0</v>
      </c>
    </row>
    <row r="55" spans="1:42">
      <c r="A55" t="s">
        <v>97</v>
      </c>
      <c r="B55" s="206">
        <v>0</v>
      </c>
      <c r="C55" s="206">
        <v>8.5399999999999991</v>
      </c>
      <c r="D55" s="206">
        <v>4.57</v>
      </c>
      <c r="E55" s="206">
        <v>0</v>
      </c>
      <c r="F55" s="206">
        <v>10.66</v>
      </c>
      <c r="G55" s="206">
        <v>10.9</v>
      </c>
      <c r="H55" s="206">
        <v>0</v>
      </c>
      <c r="I55" s="206">
        <v>26.81</v>
      </c>
      <c r="J55" s="206">
        <v>1.68</v>
      </c>
      <c r="K55" s="206">
        <v>0.16</v>
      </c>
      <c r="L55" s="206">
        <v>578.49</v>
      </c>
      <c r="M55" s="206">
        <v>0.99</v>
      </c>
      <c r="N55" s="206">
        <v>1.27</v>
      </c>
      <c r="O55" s="206">
        <v>0</v>
      </c>
      <c r="P55" s="206">
        <v>11.47</v>
      </c>
      <c r="Q55" s="206">
        <v>7.01</v>
      </c>
      <c r="R55" s="206">
        <v>0.23</v>
      </c>
      <c r="S55" s="206">
        <v>0</v>
      </c>
      <c r="T55" s="206">
        <v>1.47</v>
      </c>
      <c r="U55" s="206">
        <v>0.75</v>
      </c>
      <c r="V55" s="206">
        <v>1.28</v>
      </c>
      <c r="W55" s="206">
        <v>0.5</v>
      </c>
      <c r="X55" s="206">
        <v>16.309999999999999</v>
      </c>
      <c r="Y55" s="206">
        <v>0</v>
      </c>
      <c r="Z55" s="206">
        <v>2.34</v>
      </c>
      <c r="AA55" s="206">
        <v>0.85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204.45</v>
      </c>
      <c r="AP55" s="206">
        <v>0</v>
      </c>
    </row>
    <row r="56" spans="1:42">
      <c r="A56" t="s">
        <v>98</v>
      </c>
      <c r="B56" s="206">
        <v>0</v>
      </c>
      <c r="C56" s="206">
        <v>8.5399999999999991</v>
      </c>
      <c r="D56" s="206">
        <v>4.57</v>
      </c>
      <c r="E56" s="206">
        <v>0</v>
      </c>
      <c r="F56" s="206">
        <v>10.66</v>
      </c>
      <c r="G56" s="206">
        <v>10.9</v>
      </c>
      <c r="H56" s="206">
        <v>0</v>
      </c>
      <c r="I56" s="206">
        <v>26.81</v>
      </c>
      <c r="J56" s="206">
        <v>1.68</v>
      </c>
      <c r="K56" s="206">
        <v>0.16</v>
      </c>
      <c r="L56" s="206">
        <v>578.49</v>
      </c>
      <c r="M56" s="206">
        <v>0.99</v>
      </c>
      <c r="N56" s="206">
        <v>1.27</v>
      </c>
      <c r="O56" s="206">
        <v>0</v>
      </c>
      <c r="P56" s="206">
        <v>11.47</v>
      </c>
      <c r="Q56" s="206">
        <v>7.01</v>
      </c>
      <c r="R56" s="206">
        <v>0.23</v>
      </c>
      <c r="S56" s="206">
        <v>0</v>
      </c>
      <c r="T56" s="206">
        <v>1.47</v>
      </c>
      <c r="U56" s="206">
        <v>0.75</v>
      </c>
      <c r="V56" s="206">
        <v>1.28</v>
      </c>
      <c r="W56" s="206">
        <v>0.5</v>
      </c>
      <c r="X56" s="206">
        <v>16.309999999999999</v>
      </c>
      <c r="Y56" s="206">
        <v>0</v>
      </c>
      <c r="Z56" s="206">
        <v>2.34</v>
      </c>
      <c r="AA56" s="206">
        <v>0.85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204.45</v>
      </c>
      <c r="AP56" s="206">
        <v>0</v>
      </c>
    </row>
    <row r="57" spans="1:42">
      <c r="A57" t="s">
        <v>99</v>
      </c>
      <c r="B57" s="206">
        <v>0</v>
      </c>
      <c r="C57" s="206">
        <v>8.5399999999999991</v>
      </c>
      <c r="D57" s="206">
        <v>4.57</v>
      </c>
      <c r="E57" s="206">
        <v>0</v>
      </c>
      <c r="F57" s="206">
        <v>10.66</v>
      </c>
      <c r="G57" s="206">
        <v>10.9</v>
      </c>
      <c r="H57" s="206">
        <v>0</v>
      </c>
      <c r="I57" s="206">
        <v>26.81</v>
      </c>
      <c r="J57" s="206">
        <v>1.68</v>
      </c>
      <c r="K57" s="206">
        <v>0.16</v>
      </c>
      <c r="L57" s="206">
        <v>578.49</v>
      </c>
      <c r="M57" s="206">
        <v>0.99</v>
      </c>
      <c r="N57" s="206">
        <v>1.27</v>
      </c>
      <c r="O57" s="206">
        <v>0</v>
      </c>
      <c r="P57" s="206">
        <v>1.48</v>
      </c>
      <c r="Q57" s="206">
        <v>7.01</v>
      </c>
      <c r="R57" s="206">
        <v>0.22</v>
      </c>
      <c r="S57" s="206">
        <v>0</v>
      </c>
      <c r="T57" s="206">
        <v>1.47</v>
      </c>
      <c r="U57" s="206">
        <v>0.75</v>
      </c>
      <c r="V57" s="206">
        <v>0.22</v>
      </c>
      <c r="W57" s="206">
        <v>0.5</v>
      </c>
      <c r="X57" s="206">
        <v>16.309999999999999</v>
      </c>
      <c r="Y57" s="206">
        <v>0</v>
      </c>
      <c r="Z57" s="206">
        <v>2.34</v>
      </c>
      <c r="AA57" s="206">
        <v>0.85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204.45</v>
      </c>
      <c r="AP57" s="206">
        <v>0</v>
      </c>
    </row>
    <row r="58" spans="1:42">
      <c r="A58" t="s">
        <v>100</v>
      </c>
      <c r="B58" s="206">
        <v>0</v>
      </c>
      <c r="C58" s="206">
        <v>8.5399999999999991</v>
      </c>
      <c r="D58" s="206">
        <v>4.57</v>
      </c>
      <c r="E58" s="206">
        <v>0</v>
      </c>
      <c r="F58" s="206">
        <v>10.66</v>
      </c>
      <c r="G58" s="206">
        <v>10.9</v>
      </c>
      <c r="H58" s="206">
        <v>0</v>
      </c>
      <c r="I58" s="206">
        <v>26.81</v>
      </c>
      <c r="J58" s="206">
        <v>1.68</v>
      </c>
      <c r="K58" s="206">
        <v>0.16</v>
      </c>
      <c r="L58" s="206">
        <v>578.49</v>
      </c>
      <c r="M58" s="206">
        <v>0.99</v>
      </c>
      <c r="N58" s="206">
        <v>1.27</v>
      </c>
      <c r="O58" s="206">
        <v>0</v>
      </c>
      <c r="P58" s="206">
        <v>1.48</v>
      </c>
      <c r="Q58" s="206">
        <v>7.01</v>
      </c>
      <c r="R58" s="206">
        <v>0.22</v>
      </c>
      <c r="S58" s="206">
        <v>0</v>
      </c>
      <c r="T58" s="206">
        <v>1.47</v>
      </c>
      <c r="U58" s="206">
        <v>0.75</v>
      </c>
      <c r="V58" s="206">
        <v>0.22</v>
      </c>
      <c r="W58" s="206">
        <v>0.5</v>
      </c>
      <c r="X58" s="206">
        <v>16.309999999999999</v>
      </c>
      <c r="Y58" s="206">
        <v>0</v>
      </c>
      <c r="Z58" s="206">
        <v>2.34</v>
      </c>
      <c r="AA58" s="206">
        <v>0.85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204.45</v>
      </c>
      <c r="AP58" s="206">
        <v>0</v>
      </c>
    </row>
    <row r="59" spans="1:42">
      <c r="A59" t="s">
        <v>101</v>
      </c>
      <c r="B59" s="206">
        <v>0</v>
      </c>
      <c r="C59" s="206">
        <v>8.5399999999999991</v>
      </c>
      <c r="D59" s="206">
        <v>4.57</v>
      </c>
      <c r="E59" s="206">
        <v>0</v>
      </c>
      <c r="F59" s="206">
        <v>10.66</v>
      </c>
      <c r="G59" s="206">
        <v>10.9</v>
      </c>
      <c r="H59" s="206">
        <v>0</v>
      </c>
      <c r="I59" s="206">
        <v>26.81</v>
      </c>
      <c r="J59" s="206">
        <v>1.68</v>
      </c>
      <c r="K59" s="206">
        <v>0.16</v>
      </c>
      <c r="L59" s="206">
        <v>578.49</v>
      </c>
      <c r="M59" s="206">
        <v>0.99</v>
      </c>
      <c r="N59" s="206">
        <v>1.27</v>
      </c>
      <c r="O59" s="206">
        <v>0</v>
      </c>
      <c r="P59" s="206">
        <v>1.48</v>
      </c>
      <c r="Q59" s="206">
        <v>7.01</v>
      </c>
      <c r="R59" s="206">
        <v>0</v>
      </c>
      <c r="S59" s="206">
        <v>0</v>
      </c>
      <c r="T59" s="206">
        <v>1.47</v>
      </c>
      <c r="U59" s="206">
        <v>0.75</v>
      </c>
      <c r="V59" s="206">
        <v>0.22</v>
      </c>
      <c r="W59" s="206">
        <v>0.5</v>
      </c>
      <c r="X59" s="206">
        <v>16.309999999999999</v>
      </c>
      <c r="Y59" s="206">
        <v>0</v>
      </c>
      <c r="Z59" s="206">
        <v>2.72</v>
      </c>
      <c r="AA59" s="206">
        <v>0.97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204.45</v>
      </c>
      <c r="AP59" s="206">
        <v>0</v>
      </c>
    </row>
    <row r="60" spans="1:42">
      <c r="A60" t="s">
        <v>102</v>
      </c>
      <c r="B60" s="206">
        <v>0</v>
      </c>
      <c r="C60" s="206">
        <v>8.5399999999999991</v>
      </c>
      <c r="D60" s="206">
        <v>4.57</v>
      </c>
      <c r="E60" s="206">
        <v>0</v>
      </c>
      <c r="F60" s="206">
        <v>10.66</v>
      </c>
      <c r="G60" s="206">
        <v>10.9</v>
      </c>
      <c r="H60" s="206">
        <v>0</v>
      </c>
      <c r="I60" s="206">
        <v>26.81</v>
      </c>
      <c r="J60" s="206">
        <v>1.68</v>
      </c>
      <c r="K60" s="206">
        <v>0.16</v>
      </c>
      <c r="L60" s="206">
        <v>578.49</v>
      </c>
      <c r="M60" s="206">
        <v>0.99</v>
      </c>
      <c r="N60" s="206">
        <v>1.27</v>
      </c>
      <c r="O60" s="206">
        <v>0</v>
      </c>
      <c r="P60" s="206">
        <v>1.48</v>
      </c>
      <c r="Q60" s="206">
        <v>7.01</v>
      </c>
      <c r="R60" s="206">
        <v>0.2</v>
      </c>
      <c r="S60" s="206">
        <v>0</v>
      </c>
      <c r="T60" s="206">
        <v>1.47</v>
      </c>
      <c r="U60" s="206">
        <v>0.75</v>
      </c>
      <c r="V60" s="206">
        <v>0.22</v>
      </c>
      <c r="W60" s="206">
        <v>0.5</v>
      </c>
      <c r="X60" s="206">
        <v>16.309999999999999</v>
      </c>
      <c r="Y60" s="206">
        <v>0</v>
      </c>
      <c r="Z60" s="206">
        <v>2.72</v>
      </c>
      <c r="AA60" s="206">
        <v>0.97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204.45</v>
      </c>
      <c r="AP60" s="206">
        <v>0</v>
      </c>
    </row>
    <row r="61" spans="1:42">
      <c r="A61" t="s">
        <v>103</v>
      </c>
      <c r="B61" s="206">
        <v>0</v>
      </c>
      <c r="C61" s="206">
        <v>8.5399999999999991</v>
      </c>
      <c r="D61" s="206">
        <v>4.57</v>
      </c>
      <c r="E61" s="206">
        <v>0</v>
      </c>
      <c r="F61" s="206">
        <v>10.66</v>
      </c>
      <c r="G61" s="206">
        <v>10.9</v>
      </c>
      <c r="H61" s="206">
        <v>0</v>
      </c>
      <c r="I61" s="206">
        <v>26.81</v>
      </c>
      <c r="J61" s="206">
        <v>1.68</v>
      </c>
      <c r="K61" s="206">
        <v>0.16</v>
      </c>
      <c r="L61" s="206">
        <v>578.49</v>
      </c>
      <c r="M61" s="206">
        <v>0.99</v>
      </c>
      <c r="N61" s="206">
        <v>1.27</v>
      </c>
      <c r="O61" s="206">
        <v>0</v>
      </c>
      <c r="P61" s="206">
        <v>1.48</v>
      </c>
      <c r="Q61" s="206">
        <v>7.01</v>
      </c>
      <c r="R61" s="206">
        <v>0</v>
      </c>
      <c r="S61" s="206">
        <v>0</v>
      </c>
      <c r="T61" s="206">
        <v>1.47</v>
      </c>
      <c r="U61" s="206">
        <v>0.75</v>
      </c>
      <c r="V61" s="206">
        <v>0.22</v>
      </c>
      <c r="W61" s="206">
        <v>0.5</v>
      </c>
      <c r="X61" s="206">
        <v>16.309999999999999</v>
      </c>
      <c r="Y61" s="206">
        <v>0</v>
      </c>
      <c r="Z61" s="206">
        <v>2.72</v>
      </c>
      <c r="AA61" s="206">
        <v>0.97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204.45</v>
      </c>
      <c r="AP61" s="206">
        <v>0</v>
      </c>
    </row>
    <row r="62" spans="1:42">
      <c r="A62" t="s">
        <v>104</v>
      </c>
      <c r="B62" s="206">
        <v>0</v>
      </c>
      <c r="C62" s="206">
        <v>8.5399999999999991</v>
      </c>
      <c r="D62" s="206">
        <v>4.57</v>
      </c>
      <c r="E62" s="206">
        <v>0</v>
      </c>
      <c r="F62" s="206">
        <v>10.66</v>
      </c>
      <c r="G62" s="206">
        <v>10.9</v>
      </c>
      <c r="H62" s="206">
        <v>0</v>
      </c>
      <c r="I62" s="206">
        <v>26.81</v>
      </c>
      <c r="J62" s="206">
        <v>1.68</v>
      </c>
      <c r="K62" s="206">
        <v>0.16</v>
      </c>
      <c r="L62" s="206">
        <v>578.49</v>
      </c>
      <c r="M62" s="206">
        <v>0.99</v>
      </c>
      <c r="N62" s="206">
        <v>1.27</v>
      </c>
      <c r="O62" s="206">
        <v>0</v>
      </c>
      <c r="P62" s="206">
        <v>1.48</v>
      </c>
      <c r="Q62" s="206">
        <v>7.01</v>
      </c>
      <c r="R62" s="206">
        <v>0</v>
      </c>
      <c r="S62" s="206">
        <v>0</v>
      </c>
      <c r="T62" s="206">
        <v>1.47</v>
      </c>
      <c r="U62" s="206">
        <v>0.75</v>
      </c>
      <c r="V62" s="206">
        <v>0.22</v>
      </c>
      <c r="W62" s="206">
        <v>0.5</v>
      </c>
      <c r="X62" s="206">
        <v>16.309999999999999</v>
      </c>
      <c r="Y62" s="206">
        <v>0</v>
      </c>
      <c r="Z62" s="206">
        <v>2.72</v>
      </c>
      <c r="AA62" s="206">
        <v>0.97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204.45</v>
      </c>
      <c r="AP62" s="206">
        <v>0</v>
      </c>
    </row>
    <row r="63" spans="1:42">
      <c r="A63" t="s">
        <v>105</v>
      </c>
      <c r="B63" s="206">
        <v>0</v>
      </c>
      <c r="C63" s="206">
        <v>8.5399999999999991</v>
      </c>
      <c r="D63" s="206">
        <v>4.57</v>
      </c>
      <c r="E63" s="206">
        <v>0</v>
      </c>
      <c r="F63" s="206">
        <v>10.66</v>
      </c>
      <c r="G63" s="206">
        <v>10.9</v>
      </c>
      <c r="H63" s="206">
        <v>0</v>
      </c>
      <c r="I63" s="206">
        <v>26.81</v>
      </c>
      <c r="J63" s="206">
        <v>1.68</v>
      </c>
      <c r="K63" s="206">
        <v>0.16</v>
      </c>
      <c r="L63" s="206">
        <v>578.49</v>
      </c>
      <c r="M63" s="206">
        <v>0.99</v>
      </c>
      <c r="N63" s="206">
        <v>1.27</v>
      </c>
      <c r="O63" s="206">
        <v>0</v>
      </c>
      <c r="P63" s="206">
        <v>1.48</v>
      </c>
      <c r="Q63" s="206">
        <v>7.01</v>
      </c>
      <c r="R63" s="206">
        <v>0</v>
      </c>
      <c r="S63" s="206">
        <v>0</v>
      </c>
      <c r="T63" s="206">
        <v>1.47</v>
      </c>
      <c r="U63" s="206">
        <v>0.75</v>
      </c>
      <c r="V63" s="206">
        <v>0.22</v>
      </c>
      <c r="W63" s="206">
        <v>0.5</v>
      </c>
      <c r="X63" s="206">
        <v>16.309999999999999</v>
      </c>
      <c r="Y63" s="206">
        <v>0</v>
      </c>
      <c r="Z63" s="206">
        <v>2.72</v>
      </c>
      <c r="AA63" s="206">
        <v>0.97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204.45</v>
      </c>
      <c r="AP63" s="206">
        <v>0</v>
      </c>
    </row>
    <row r="64" spans="1:42">
      <c r="A64" t="s">
        <v>106</v>
      </c>
      <c r="B64" s="206">
        <v>0</v>
      </c>
      <c r="C64" s="206">
        <v>8.5399999999999991</v>
      </c>
      <c r="D64" s="206">
        <v>4.57</v>
      </c>
      <c r="E64" s="206">
        <v>0</v>
      </c>
      <c r="F64" s="206">
        <v>10.66</v>
      </c>
      <c r="G64" s="206">
        <v>10.9</v>
      </c>
      <c r="H64" s="206">
        <v>0</v>
      </c>
      <c r="I64" s="206">
        <v>26.81</v>
      </c>
      <c r="J64" s="206">
        <v>1.68</v>
      </c>
      <c r="K64" s="206">
        <v>0.16</v>
      </c>
      <c r="L64" s="206">
        <v>578.49</v>
      </c>
      <c r="M64" s="206">
        <v>0.99</v>
      </c>
      <c r="N64" s="206">
        <v>1.27</v>
      </c>
      <c r="O64" s="206">
        <v>0</v>
      </c>
      <c r="P64" s="206">
        <v>1.48</v>
      </c>
      <c r="Q64" s="206">
        <v>7.01</v>
      </c>
      <c r="R64" s="206">
        <v>0</v>
      </c>
      <c r="S64" s="206">
        <v>0</v>
      </c>
      <c r="T64" s="206">
        <v>1.47</v>
      </c>
      <c r="U64" s="206">
        <v>0.75</v>
      </c>
      <c r="V64" s="206">
        <v>0.22</v>
      </c>
      <c r="W64" s="206">
        <v>0.5</v>
      </c>
      <c r="X64" s="206">
        <v>16.309999999999999</v>
      </c>
      <c r="Y64" s="206">
        <v>0</v>
      </c>
      <c r="Z64" s="206">
        <v>2.72</v>
      </c>
      <c r="AA64" s="206">
        <v>0.97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204.45</v>
      </c>
      <c r="AP64" s="206">
        <v>0</v>
      </c>
    </row>
    <row r="65" spans="1:42">
      <c r="A65" t="s">
        <v>107</v>
      </c>
      <c r="B65" s="206">
        <v>0</v>
      </c>
      <c r="C65" s="206">
        <v>9.2799999999999994</v>
      </c>
      <c r="D65" s="206">
        <v>3.87</v>
      </c>
      <c r="E65" s="206">
        <v>0</v>
      </c>
      <c r="F65" s="206">
        <v>10.66</v>
      </c>
      <c r="G65" s="206">
        <v>10.9</v>
      </c>
      <c r="H65" s="206">
        <v>0</v>
      </c>
      <c r="I65" s="206">
        <v>26.81</v>
      </c>
      <c r="J65" s="206">
        <v>1.68</v>
      </c>
      <c r="K65" s="206">
        <v>0.16</v>
      </c>
      <c r="L65" s="206">
        <v>578.49</v>
      </c>
      <c r="M65" s="206">
        <v>0.99</v>
      </c>
      <c r="N65" s="206">
        <v>1.27</v>
      </c>
      <c r="O65" s="206">
        <v>0</v>
      </c>
      <c r="P65" s="206">
        <v>1.48</v>
      </c>
      <c r="Q65" s="206">
        <v>7.01</v>
      </c>
      <c r="R65" s="206">
        <v>0</v>
      </c>
      <c r="S65" s="206">
        <v>0</v>
      </c>
      <c r="T65" s="206">
        <v>1.47</v>
      </c>
      <c r="U65" s="206">
        <v>0.75</v>
      </c>
      <c r="V65" s="206">
        <v>0.22</v>
      </c>
      <c r="W65" s="206">
        <v>0.5</v>
      </c>
      <c r="X65" s="206">
        <v>16.309999999999999</v>
      </c>
      <c r="Y65" s="206">
        <v>0</v>
      </c>
      <c r="Z65" s="206">
        <v>2.72</v>
      </c>
      <c r="AA65" s="206">
        <v>0.97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204.45</v>
      </c>
      <c r="AP65" s="206">
        <v>0</v>
      </c>
    </row>
    <row r="66" spans="1:42">
      <c r="A66" t="s">
        <v>108</v>
      </c>
      <c r="B66" s="206">
        <v>0</v>
      </c>
      <c r="C66" s="206">
        <v>9.2799999999999994</v>
      </c>
      <c r="D66" s="206">
        <v>3.87</v>
      </c>
      <c r="E66" s="206">
        <v>0</v>
      </c>
      <c r="F66" s="206">
        <v>10.66</v>
      </c>
      <c r="G66" s="206">
        <v>10.9</v>
      </c>
      <c r="H66" s="206">
        <v>0</v>
      </c>
      <c r="I66" s="206">
        <v>26.14</v>
      </c>
      <c r="J66" s="206">
        <v>1.68</v>
      </c>
      <c r="K66" s="206">
        <v>0.16</v>
      </c>
      <c r="L66" s="206">
        <v>578.49</v>
      </c>
      <c r="M66" s="206">
        <v>0.99</v>
      </c>
      <c r="N66" s="206">
        <v>1.27</v>
      </c>
      <c r="O66" s="206">
        <v>0</v>
      </c>
      <c r="P66" s="206">
        <v>1.48</v>
      </c>
      <c r="Q66" s="206">
        <v>7.01</v>
      </c>
      <c r="R66" s="206">
        <v>0</v>
      </c>
      <c r="S66" s="206">
        <v>0</v>
      </c>
      <c r="T66" s="206">
        <v>1.47</v>
      </c>
      <c r="U66" s="206">
        <v>0.75</v>
      </c>
      <c r="V66" s="206">
        <v>0.22</v>
      </c>
      <c r="W66" s="206">
        <v>0.5</v>
      </c>
      <c r="X66" s="206">
        <v>16.309999999999999</v>
      </c>
      <c r="Y66" s="206">
        <v>0</v>
      </c>
      <c r="Z66" s="206">
        <v>2.72</v>
      </c>
      <c r="AA66" s="206">
        <v>0.97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204.45</v>
      </c>
      <c r="AP66" s="206">
        <v>0</v>
      </c>
    </row>
    <row r="67" spans="1:42">
      <c r="A67" t="s">
        <v>109</v>
      </c>
      <c r="B67" s="206">
        <v>0</v>
      </c>
      <c r="C67" s="206">
        <v>9.2799999999999994</v>
      </c>
      <c r="D67" s="206">
        <v>3.87</v>
      </c>
      <c r="E67" s="206">
        <v>0</v>
      </c>
      <c r="F67" s="206">
        <v>10.66</v>
      </c>
      <c r="G67" s="206">
        <v>10.9</v>
      </c>
      <c r="H67" s="206">
        <v>0</v>
      </c>
      <c r="I67" s="206">
        <v>26.14</v>
      </c>
      <c r="J67" s="206">
        <v>1.68</v>
      </c>
      <c r="K67" s="206">
        <v>0.16</v>
      </c>
      <c r="L67" s="206">
        <v>578.49</v>
      </c>
      <c r="M67" s="206">
        <v>0.99</v>
      </c>
      <c r="N67" s="206">
        <v>1.27</v>
      </c>
      <c r="O67" s="206">
        <v>0</v>
      </c>
      <c r="P67" s="206">
        <v>1.48</v>
      </c>
      <c r="Q67" s="206">
        <v>7.01</v>
      </c>
      <c r="R67" s="206">
        <v>0</v>
      </c>
      <c r="S67" s="206">
        <v>0</v>
      </c>
      <c r="T67" s="206">
        <v>1.47</v>
      </c>
      <c r="U67" s="206">
        <v>0.75</v>
      </c>
      <c r="V67" s="206">
        <v>0.22</v>
      </c>
      <c r="W67" s="206">
        <v>4.59</v>
      </c>
      <c r="X67" s="206">
        <v>21.13</v>
      </c>
      <c r="Y67" s="206">
        <v>0</v>
      </c>
      <c r="Z67" s="206">
        <v>2.72</v>
      </c>
      <c r="AA67" s="206">
        <v>0.97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204.45</v>
      </c>
      <c r="AP67" s="206">
        <v>0</v>
      </c>
    </row>
    <row r="68" spans="1:42">
      <c r="A68" t="s">
        <v>110</v>
      </c>
      <c r="B68" s="206">
        <v>0</v>
      </c>
      <c r="C68" s="206">
        <v>9.2799999999999994</v>
      </c>
      <c r="D68" s="206">
        <v>3.87</v>
      </c>
      <c r="E68" s="206">
        <v>0</v>
      </c>
      <c r="F68" s="206">
        <v>10.66</v>
      </c>
      <c r="G68" s="206">
        <v>10.9</v>
      </c>
      <c r="H68" s="206">
        <v>0</v>
      </c>
      <c r="I68" s="206">
        <v>26.14</v>
      </c>
      <c r="J68" s="206">
        <v>1.68</v>
      </c>
      <c r="K68" s="206">
        <v>0.16</v>
      </c>
      <c r="L68" s="206">
        <v>578.49</v>
      </c>
      <c r="M68" s="206">
        <v>0.99</v>
      </c>
      <c r="N68" s="206">
        <v>1.27</v>
      </c>
      <c r="O68" s="206">
        <v>0</v>
      </c>
      <c r="P68" s="206">
        <v>1.48</v>
      </c>
      <c r="Q68" s="206">
        <v>7.01</v>
      </c>
      <c r="R68" s="206">
        <v>0.2</v>
      </c>
      <c r="S68" s="206">
        <v>0.27</v>
      </c>
      <c r="T68" s="206">
        <v>1.47</v>
      </c>
      <c r="U68" s="206">
        <v>0.75</v>
      </c>
      <c r="V68" s="206">
        <v>0.22</v>
      </c>
      <c r="W68" s="206">
        <v>4.59</v>
      </c>
      <c r="X68" s="206">
        <v>21.13</v>
      </c>
      <c r="Y68" s="206">
        <v>0</v>
      </c>
      <c r="Z68" s="206">
        <v>2.72</v>
      </c>
      <c r="AA68" s="206">
        <v>0.97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204.45</v>
      </c>
      <c r="AP68" s="206">
        <v>0</v>
      </c>
    </row>
    <row r="69" spans="1:42">
      <c r="A69" t="s">
        <v>111</v>
      </c>
      <c r="B69" s="206">
        <v>0</v>
      </c>
      <c r="C69" s="206">
        <v>9.2799999999999994</v>
      </c>
      <c r="D69" s="206">
        <v>3.87</v>
      </c>
      <c r="E69" s="206">
        <v>0</v>
      </c>
      <c r="F69" s="206">
        <v>10.66</v>
      </c>
      <c r="G69" s="206">
        <v>10.9</v>
      </c>
      <c r="H69" s="206">
        <v>0</v>
      </c>
      <c r="I69" s="206">
        <v>26.14</v>
      </c>
      <c r="J69" s="206">
        <v>1.68</v>
      </c>
      <c r="K69" s="206">
        <v>0.16</v>
      </c>
      <c r="L69" s="206">
        <v>578.49</v>
      </c>
      <c r="M69" s="206">
        <v>0.99</v>
      </c>
      <c r="N69" s="206">
        <v>1.27</v>
      </c>
      <c r="O69" s="206">
        <v>0</v>
      </c>
      <c r="P69" s="206">
        <v>1.48</v>
      </c>
      <c r="Q69" s="206">
        <v>7.01</v>
      </c>
      <c r="R69" s="206">
        <v>0.2</v>
      </c>
      <c r="S69" s="206">
        <v>0.27</v>
      </c>
      <c r="T69" s="206">
        <v>1.47</v>
      </c>
      <c r="U69" s="206">
        <v>0.75</v>
      </c>
      <c r="V69" s="206">
        <v>1.99</v>
      </c>
      <c r="W69" s="206">
        <v>4.59</v>
      </c>
      <c r="X69" s="206">
        <v>21.13</v>
      </c>
      <c r="Y69" s="206">
        <v>0</v>
      </c>
      <c r="Z69" s="206">
        <v>2.72</v>
      </c>
      <c r="AA69" s="206">
        <v>0.97</v>
      </c>
      <c r="AB69" s="206">
        <v>0</v>
      </c>
      <c r="AC69" s="206">
        <v>15.99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204.45</v>
      </c>
      <c r="AP69" s="206">
        <v>0</v>
      </c>
    </row>
    <row r="70" spans="1:42">
      <c r="A70" t="s">
        <v>112</v>
      </c>
      <c r="B70" s="206">
        <v>0</v>
      </c>
      <c r="C70" s="206">
        <v>9.2799999999999994</v>
      </c>
      <c r="D70" s="206">
        <v>3.87</v>
      </c>
      <c r="E70" s="206">
        <v>0</v>
      </c>
      <c r="F70" s="206">
        <v>10.66</v>
      </c>
      <c r="G70" s="206">
        <v>10.9</v>
      </c>
      <c r="H70" s="206">
        <v>0</v>
      </c>
      <c r="I70" s="206">
        <v>26.14</v>
      </c>
      <c r="J70" s="206">
        <v>1.68</v>
      </c>
      <c r="K70" s="206">
        <v>0.16</v>
      </c>
      <c r="L70" s="206">
        <v>578.49</v>
      </c>
      <c r="M70" s="206">
        <v>0.99</v>
      </c>
      <c r="N70" s="206">
        <v>1.27</v>
      </c>
      <c r="O70" s="206">
        <v>0</v>
      </c>
      <c r="P70" s="206">
        <v>2.37</v>
      </c>
      <c r="Q70" s="206">
        <v>7.01</v>
      </c>
      <c r="R70" s="206">
        <v>0.2</v>
      </c>
      <c r="S70" s="206">
        <v>0.27</v>
      </c>
      <c r="T70" s="206">
        <v>1.47</v>
      </c>
      <c r="U70" s="206">
        <v>0.75</v>
      </c>
      <c r="V70" s="206">
        <v>1.99</v>
      </c>
      <c r="W70" s="206">
        <v>4.59</v>
      </c>
      <c r="X70" s="206">
        <v>21.13</v>
      </c>
      <c r="Y70" s="206">
        <v>0</v>
      </c>
      <c r="Z70" s="206">
        <v>2.72</v>
      </c>
      <c r="AA70" s="206">
        <v>0.97</v>
      </c>
      <c r="AB70" s="206">
        <v>0</v>
      </c>
      <c r="AC70" s="206">
        <v>15.99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204.45</v>
      </c>
      <c r="AP70" s="206">
        <v>0</v>
      </c>
    </row>
    <row r="71" spans="1:42">
      <c r="A71" t="s">
        <v>113</v>
      </c>
      <c r="B71" s="206">
        <v>0</v>
      </c>
      <c r="C71" s="206">
        <v>9.2799999999999994</v>
      </c>
      <c r="D71" s="206">
        <v>3.87</v>
      </c>
      <c r="E71" s="206">
        <v>0</v>
      </c>
      <c r="F71" s="206">
        <v>10.66</v>
      </c>
      <c r="G71" s="206">
        <v>10.9</v>
      </c>
      <c r="H71" s="206">
        <v>0</v>
      </c>
      <c r="I71" s="206">
        <v>16.05</v>
      </c>
      <c r="J71" s="206">
        <v>1.68</v>
      </c>
      <c r="K71" s="206">
        <v>0.16</v>
      </c>
      <c r="L71" s="206">
        <v>578.49</v>
      </c>
      <c r="M71" s="206">
        <v>0.99</v>
      </c>
      <c r="N71" s="206">
        <v>1.27</v>
      </c>
      <c r="O71" s="206">
        <v>0</v>
      </c>
      <c r="P71" s="206">
        <v>2.37</v>
      </c>
      <c r="Q71" s="206">
        <v>7.01</v>
      </c>
      <c r="R71" s="206">
        <v>0.23</v>
      </c>
      <c r="S71" s="206">
        <v>0.28999999999999998</v>
      </c>
      <c r="T71" s="206">
        <v>1.47</v>
      </c>
      <c r="U71" s="206">
        <v>0.75</v>
      </c>
      <c r="V71" s="206">
        <v>2.14</v>
      </c>
      <c r="W71" s="206">
        <v>4.59</v>
      </c>
      <c r="X71" s="206">
        <v>21.13</v>
      </c>
      <c r="Y71" s="206">
        <v>0</v>
      </c>
      <c r="Z71" s="206">
        <v>2.72</v>
      </c>
      <c r="AA71" s="206">
        <v>0.97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18.22</v>
      </c>
      <c r="AL71" s="206">
        <v>0</v>
      </c>
      <c r="AM71" s="206">
        <v>0</v>
      </c>
      <c r="AN71" s="206">
        <v>0</v>
      </c>
      <c r="AO71" s="206">
        <v>204.45</v>
      </c>
      <c r="AP71" s="206">
        <v>0</v>
      </c>
    </row>
    <row r="72" spans="1:42">
      <c r="A72" t="s">
        <v>114</v>
      </c>
      <c r="B72" s="206">
        <v>0</v>
      </c>
      <c r="C72" s="206">
        <v>9.2799999999999994</v>
      </c>
      <c r="D72" s="206">
        <v>3.87</v>
      </c>
      <c r="E72" s="206">
        <v>0</v>
      </c>
      <c r="F72" s="206">
        <v>10.66</v>
      </c>
      <c r="G72" s="206">
        <v>10.9</v>
      </c>
      <c r="H72" s="206">
        <v>0</v>
      </c>
      <c r="I72" s="206">
        <v>14.36</v>
      </c>
      <c r="J72" s="206">
        <v>1.68</v>
      </c>
      <c r="K72" s="206">
        <v>0.16</v>
      </c>
      <c r="L72" s="206">
        <v>578.49</v>
      </c>
      <c r="M72" s="206">
        <v>0.99</v>
      </c>
      <c r="N72" s="206">
        <v>1.27</v>
      </c>
      <c r="O72" s="206">
        <v>0</v>
      </c>
      <c r="P72" s="206">
        <v>2.37</v>
      </c>
      <c r="Q72" s="206">
        <v>7.01</v>
      </c>
      <c r="R72" s="206">
        <v>0.23</v>
      </c>
      <c r="S72" s="206">
        <v>0.28999999999999998</v>
      </c>
      <c r="T72" s="206">
        <v>1.47</v>
      </c>
      <c r="U72" s="206">
        <v>0.75</v>
      </c>
      <c r="V72" s="206">
        <v>2.14</v>
      </c>
      <c r="W72" s="206">
        <v>4.59</v>
      </c>
      <c r="X72" s="206">
        <v>21.13</v>
      </c>
      <c r="Y72" s="206">
        <v>0</v>
      </c>
      <c r="Z72" s="206">
        <v>2.72</v>
      </c>
      <c r="AA72" s="206">
        <v>0.97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204.45</v>
      </c>
      <c r="AP72" s="206">
        <v>0</v>
      </c>
    </row>
    <row r="73" spans="1:42">
      <c r="A73" t="s">
        <v>115</v>
      </c>
      <c r="B73" s="206">
        <v>0</v>
      </c>
      <c r="C73" s="206">
        <v>9.2799999999999994</v>
      </c>
      <c r="D73" s="206">
        <v>3.87</v>
      </c>
      <c r="E73" s="206">
        <v>0</v>
      </c>
      <c r="F73" s="206">
        <v>10.66</v>
      </c>
      <c r="G73" s="206">
        <v>10.9</v>
      </c>
      <c r="H73" s="206">
        <v>0</v>
      </c>
      <c r="I73" s="206">
        <v>12.68</v>
      </c>
      <c r="J73" s="206">
        <v>1.68</v>
      </c>
      <c r="K73" s="206">
        <v>0.16</v>
      </c>
      <c r="L73" s="206">
        <v>578.49</v>
      </c>
      <c r="M73" s="206">
        <v>0.99</v>
      </c>
      <c r="N73" s="206">
        <v>1.27</v>
      </c>
      <c r="O73" s="206">
        <v>0</v>
      </c>
      <c r="P73" s="206">
        <v>2.37</v>
      </c>
      <c r="Q73" s="206">
        <v>7.01</v>
      </c>
      <c r="R73" s="206">
        <v>0.23</v>
      </c>
      <c r="S73" s="206">
        <v>0.28999999999999998</v>
      </c>
      <c r="T73" s="206">
        <v>1.47</v>
      </c>
      <c r="U73" s="206">
        <v>0.75</v>
      </c>
      <c r="V73" s="206">
        <v>2.14</v>
      </c>
      <c r="W73" s="206">
        <v>4.59</v>
      </c>
      <c r="X73" s="206">
        <v>21.13</v>
      </c>
      <c r="Y73" s="206">
        <v>0</v>
      </c>
      <c r="Z73" s="206">
        <v>2.72</v>
      </c>
      <c r="AA73" s="206">
        <v>0.97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204.45</v>
      </c>
      <c r="AP73" s="206">
        <v>0</v>
      </c>
    </row>
    <row r="74" spans="1:42">
      <c r="A74" t="s">
        <v>116</v>
      </c>
      <c r="B74" s="206">
        <v>0</v>
      </c>
      <c r="C74" s="206">
        <v>9.2799999999999994</v>
      </c>
      <c r="D74" s="206">
        <v>3.87</v>
      </c>
      <c r="E74" s="206">
        <v>0</v>
      </c>
      <c r="F74" s="206">
        <v>10.66</v>
      </c>
      <c r="G74" s="206">
        <v>10.9</v>
      </c>
      <c r="H74" s="206">
        <v>0</v>
      </c>
      <c r="I74" s="206">
        <v>11.67</v>
      </c>
      <c r="J74" s="206">
        <v>1.68</v>
      </c>
      <c r="K74" s="206">
        <v>0.16</v>
      </c>
      <c r="L74" s="206">
        <v>578.49</v>
      </c>
      <c r="M74" s="206">
        <v>0.99</v>
      </c>
      <c r="N74" s="206">
        <v>1.27</v>
      </c>
      <c r="O74" s="206">
        <v>0</v>
      </c>
      <c r="P74" s="206">
        <v>2.37</v>
      </c>
      <c r="Q74" s="206">
        <v>7.01</v>
      </c>
      <c r="R74" s="206">
        <v>0.23</v>
      </c>
      <c r="S74" s="206">
        <v>0.28999999999999998</v>
      </c>
      <c r="T74" s="206">
        <v>1.47</v>
      </c>
      <c r="U74" s="206">
        <v>0.75</v>
      </c>
      <c r="V74" s="206">
        <v>2.14</v>
      </c>
      <c r="W74" s="206">
        <v>4.59</v>
      </c>
      <c r="X74" s="206">
        <v>21.13</v>
      </c>
      <c r="Y74" s="206">
        <v>0</v>
      </c>
      <c r="Z74" s="206">
        <v>2.72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204.45</v>
      </c>
      <c r="AP74" s="206">
        <v>0</v>
      </c>
    </row>
    <row r="75" spans="1:42">
      <c r="A75" t="s">
        <v>117</v>
      </c>
      <c r="B75" s="206">
        <v>0</v>
      </c>
      <c r="C75" s="206">
        <v>9.2799999999999994</v>
      </c>
      <c r="D75" s="206">
        <v>3.87</v>
      </c>
      <c r="E75" s="206">
        <v>0</v>
      </c>
      <c r="F75" s="206">
        <v>10.66</v>
      </c>
      <c r="G75" s="206">
        <v>10.9</v>
      </c>
      <c r="H75" s="206">
        <v>0</v>
      </c>
      <c r="I75" s="206">
        <v>11.67</v>
      </c>
      <c r="J75" s="206">
        <v>1.68</v>
      </c>
      <c r="K75" s="206">
        <v>0.16</v>
      </c>
      <c r="L75" s="206">
        <v>578.49</v>
      </c>
      <c r="M75" s="206">
        <v>0.99</v>
      </c>
      <c r="N75" s="206">
        <v>1.27</v>
      </c>
      <c r="O75" s="206">
        <v>0</v>
      </c>
      <c r="P75" s="206">
        <v>2.37</v>
      </c>
      <c r="Q75" s="206">
        <v>7.01</v>
      </c>
      <c r="R75" s="206">
        <v>0.23</v>
      </c>
      <c r="S75" s="206">
        <v>0.28999999999999998</v>
      </c>
      <c r="T75" s="206">
        <v>1.47</v>
      </c>
      <c r="U75" s="206">
        <v>0.75</v>
      </c>
      <c r="V75" s="206">
        <v>2.14</v>
      </c>
      <c r="W75" s="206">
        <v>4.59</v>
      </c>
      <c r="X75" s="206">
        <v>21.13</v>
      </c>
      <c r="Y75" s="206">
        <v>0</v>
      </c>
      <c r="Z75" s="206">
        <v>2.72</v>
      </c>
      <c r="AA75" s="206">
        <v>0.97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2.1800000000000002</v>
      </c>
      <c r="AL75" s="206">
        <v>0</v>
      </c>
      <c r="AM75" s="206">
        <v>0</v>
      </c>
      <c r="AN75" s="206">
        <v>0</v>
      </c>
      <c r="AO75" s="206">
        <v>208.8</v>
      </c>
      <c r="AP75" s="206">
        <v>0</v>
      </c>
    </row>
    <row r="76" spans="1:42">
      <c r="A76" t="s">
        <v>118</v>
      </c>
      <c r="B76" s="206">
        <v>0</v>
      </c>
      <c r="C76" s="206">
        <v>9.2799999999999994</v>
      </c>
      <c r="D76" s="206">
        <v>3.87</v>
      </c>
      <c r="E76" s="206">
        <v>0</v>
      </c>
      <c r="F76" s="206">
        <v>10.66</v>
      </c>
      <c r="G76" s="206">
        <v>10.9</v>
      </c>
      <c r="H76" s="206">
        <v>0</v>
      </c>
      <c r="I76" s="206">
        <v>11.67</v>
      </c>
      <c r="J76" s="206">
        <v>1.68</v>
      </c>
      <c r="K76" s="206">
        <v>0.16</v>
      </c>
      <c r="L76" s="206">
        <v>578.49</v>
      </c>
      <c r="M76" s="206">
        <v>0.99</v>
      </c>
      <c r="N76" s="206">
        <v>1.27</v>
      </c>
      <c r="O76" s="206">
        <v>0</v>
      </c>
      <c r="P76" s="206">
        <v>2.37</v>
      </c>
      <c r="Q76" s="206">
        <v>7.01</v>
      </c>
      <c r="R76" s="206">
        <v>0.23</v>
      </c>
      <c r="S76" s="206">
        <v>0.28999999999999998</v>
      </c>
      <c r="T76" s="206">
        <v>1.47</v>
      </c>
      <c r="U76" s="206">
        <v>0.75</v>
      </c>
      <c r="V76" s="206">
        <v>2.14</v>
      </c>
      <c r="W76" s="206">
        <v>4.59</v>
      </c>
      <c r="X76" s="206">
        <v>21.13</v>
      </c>
      <c r="Y76" s="206">
        <v>0</v>
      </c>
      <c r="Z76" s="206">
        <v>2.72</v>
      </c>
      <c r="AA76" s="206">
        <v>0.97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2.1800000000000002</v>
      </c>
      <c r="AL76" s="206">
        <v>0</v>
      </c>
      <c r="AM76" s="206">
        <v>0</v>
      </c>
      <c r="AN76" s="206">
        <v>0</v>
      </c>
      <c r="AO76" s="206">
        <v>208.8</v>
      </c>
      <c r="AP76" s="206">
        <v>0</v>
      </c>
    </row>
    <row r="77" spans="1:42">
      <c r="A77" t="s">
        <v>119</v>
      </c>
      <c r="B77" s="206">
        <v>0</v>
      </c>
      <c r="C77" s="206">
        <v>9.2799999999999994</v>
      </c>
      <c r="D77" s="206">
        <v>3.87</v>
      </c>
      <c r="E77" s="206">
        <v>0</v>
      </c>
      <c r="F77" s="206">
        <v>10.66</v>
      </c>
      <c r="G77" s="206">
        <v>10.9</v>
      </c>
      <c r="H77" s="206">
        <v>0</v>
      </c>
      <c r="I77" s="206">
        <v>11.67</v>
      </c>
      <c r="J77" s="206">
        <v>1.68</v>
      </c>
      <c r="K77" s="206">
        <v>0.16</v>
      </c>
      <c r="L77" s="206">
        <v>578.49</v>
      </c>
      <c r="M77" s="206">
        <v>0.99</v>
      </c>
      <c r="N77" s="206">
        <v>1.27</v>
      </c>
      <c r="O77" s="206">
        <v>0</v>
      </c>
      <c r="P77" s="206">
        <v>2.37</v>
      </c>
      <c r="Q77" s="206">
        <v>7.01</v>
      </c>
      <c r="R77" s="206">
        <v>0.23</v>
      </c>
      <c r="S77" s="206">
        <v>0.28999999999999998</v>
      </c>
      <c r="T77" s="206">
        <v>1.47</v>
      </c>
      <c r="U77" s="206">
        <v>0.75</v>
      </c>
      <c r="V77" s="206">
        <v>2.14</v>
      </c>
      <c r="W77" s="206">
        <v>4.59</v>
      </c>
      <c r="X77" s="206">
        <v>21.13</v>
      </c>
      <c r="Y77" s="206">
        <v>0</v>
      </c>
      <c r="Z77" s="206">
        <v>2.72</v>
      </c>
      <c r="AA77" s="206">
        <v>0.97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208.8</v>
      </c>
      <c r="AP77" s="206">
        <v>0</v>
      </c>
    </row>
    <row r="78" spans="1:42">
      <c r="A78" t="s">
        <v>120</v>
      </c>
      <c r="B78" s="206">
        <v>0</v>
      </c>
      <c r="C78" s="206">
        <v>9.2799999999999994</v>
      </c>
      <c r="D78" s="206">
        <v>3.87</v>
      </c>
      <c r="E78" s="206">
        <v>0</v>
      </c>
      <c r="F78" s="206">
        <v>10.66</v>
      </c>
      <c r="G78" s="206">
        <v>10.9</v>
      </c>
      <c r="H78" s="206">
        <v>0</v>
      </c>
      <c r="I78" s="206">
        <v>11.67</v>
      </c>
      <c r="J78" s="206">
        <v>1.68</v>
      </c>
      <c r="K78" s="206">
        <v>0.16</v>
      </c>
      <c r="L78" s="206">
        <v>578.49</v>
      </c>
      <c r="M78" s="206">
        <v>0.99</v>
      </c>
      <c r="N78" s="206">
        <v>1.27</v>
      </c>
      <c r="O78" s="206">
        <v>0</v>
      </c>
      <c r="P78" s="206">
        <v>2.37</v>
      </c>
      <c r="Q78" s="206">
        <v>7.01</v>
      </c>
      <c r="R78" s="206">
        <v>0.23</v>
      </c>
      <c r="S78" s="206">
        <v>0.28999999999999998</v>
      </c>
      <c r="T78" s="206">
        <v>1.47</v>
      </c>
      <c r="U78" s="206">
        <v>0.75</v>
      </c>
      <c r="V78" s="206">
        <v>2.14</v>
      </c>
      <c r="W78" s="206">
        <v>4.59</v>
      </c>
      <c r="X78" s="206">
        <v>21.13</v>
      </c>
      <c r="Y78" s="206">
        <v>0</v>
      </c>
      <c r="Z78" s="206">
        <v>2.72</v>
      </c>
      <c r="AA78" s="206">
        <v>0.97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208.8</v>
      </c>
      <c r="AP78" s="206">
        <v>0</v>
      </c>
    </row>
    <row r="79" spans="1:42">
      <c r="A79" t="s">
        <v>121</v>
      </c>
      <c r="B79" s="206">
        <v>0</v>
      </c>
      <c r="C79" s="206">
        <v>9.2799999999999994</v>
      </c>
      <c r="D79" s="206">
        <v>3.87</v>
      </c>
      <c r="E79" s="206">
        <v>0</v>
      </c>
      <c r="F79" s="206">
        <v>10.66</v>
      </c>
      <c r="G79" s="206">
        <v>10.9</v>
      </c>
      <c r="H79" s="206">
        <v>0</v>
      </c>
      <c r="I79" s="206">
        <v>11.67</v>
      </c>
      <c r="J79" s="206">
        <v>1.68</v>
      </c>
      <c r="K79" s="206">
        <v>0.16</v>
      </c>
      <c r="L79" s="206">
        <v>578.49</v>
      </c>
      <c r="M79" s="206">
        <v>0.99</v>
      </c>
      <c r="N79" s="206">
        <v>1.27</v>
      </c>
      <c r="O79" s="206">
        <v>0</v>
      </c>
      <c r="P79" s="206">
        <v>1.48</v>
      </c>
      <c r="Q79" s="206">
        <v>7.01</v>
      </c>
      <c r="R79" s="206">
        <v>0.23</v>
      </c>
      <c r="S79" s="206">
        <v>0.28999999999999998</v>
      </c>
      <c r="T79" s="206">
        <v>1.47</v>
      </c>
      <c r="U79" s="206">
        <v>0.75</v>
      </c>
      <c r="V79" s="206">
        <v>2.09</v>
      </c>
      <c r="W79" s="206">
        <v>4.59</v>
      </c>
      <c r="X79" s="206">
        <v>21.13</v>
      </c>
      <c r="Y79" s="206">
        <v>0</v>
      </c>
      <c r="Z79" s="206">
        <v>2.72</v>
      </c>
      <c r="AA79" s="206">
        <v>0.97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0.71</v>
      </c>
      <c r="AL79" s="206">
        <v>0</v>
      </c>
      <c r="AM79" s="206">
        <v>0</v>
      </c>
      <c r="AN79" s="206">
        <v>0</v>
      </c>
      <c r="AO79" s="206">
        <v>208.8</v>
      </c>
      <c r="AP79" s="206">
        <v>0</v>
      </c>
    </row>
    <row r="80" spans="1:42">
      <c r="A80" t="s">
        <v>122</v>
      </c>
      <c r="B80" s="206">
        <v>0</v>
      </c>
      <c r="C80" s="206">
        <v>9.2799999999999994</v>
      </c>
      <c r="D80" s="206">
        <v>3.87</v>
      </c>
      <c r="E80" s="206">
        <v>0</v>
      </c>
      <c r="F80" s="206">
        <v>10.66</v>
      </c>
      <c r="G80" s="206">
        <v>10.9</v>
      </c>
      <c r="H80" s="206">
        <v>0</v>
      </c>
      <c r="I80" s="206">
        <v>11.67</v>
      </c>
      <c r="J80" s="206">
        <v>1.68</v>
      </c>
      <c r="K80" s="206">
        <v>0.16</v>
      </c>
      <c r="L80" s="206">
        <v>578.49</v>
      </c>
      <c r="M80" s="206">
        <v>0.99</v>
      </c>
      <c r="N80" s="206">
        <v>1.27</v>
      </c>
      <c r="O80" s="206">
        <v>0</v>
      </c>
      <c r="P80" s="206">
        <v>1.48</v>
      </c>
      <c r="Q80" s="206">
        <v>7.01</v>
      </c>
      <c r="R80" s="206">
        <v>0.23</v>
      </c>
      <c r="S80" s="206">
        <v>0.28999999999999998</v>
      </c>
      <c r="T80" s="206">
        <v>1.47</v>
      </c>
      <c r="U80" s="206">
        <v>0.75</v>
      </c>
      <c r="V80" s="206">
        <v>2.09</v>
      </c>
      <c r="W80" s="206">
        <v>4.59</v>
      </c>
      <c r="X80" s="206">
        <v>21.13</v>
      </c>
      <c r="Y80" s="206">
        <v>0</v>
      </c>
      <c r="Z80" s="206">
        <v>2.72</v>
      </c>
      <c r="AA80" s="206">
        <v>0.97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208.8</v>
      </c>
      <c r="AP80" s="206">
        <v>0</v>
      </c>
    </row>
    <row r="81" spans="1:42">
      <c r="A81" t="s">
        <v>123</v>
      </c>
      <c r="B81" s="206">
        <v>0</v>
      </c>
      <c r="C81" s="206">
        <v>8.15</v>
      </c>
      <c r="D81" s="206">
        <v>0</v>
      </c>
      <c r="E81" s="206">
        <v>0</v>
      </c>
      <c r="F81" s="206">
        <v>10.66</v>
      </c>
      <c r="G81" s="206">
        <v>10.9</v>
      </c>
      <c r="H81" s="206">
        <v>0</v>
      </c>
      <c r="I81" s="206">
        <v>11.67</v>
      </c>
      <c r="J81" s="206">
        <v>1.68</v>
      </c>
      <c r="K81" s="206">
        <v>0.16</v>
      </c>
      <c r="L81" s="206">
        <v>578.49</v>
      </c>
      <c r="M81" s="206">
        <v>0.99</v>
      </c>
      <c r="N81" s="206">
        <v>1.27</v>
      </c>
      <c r="O81" s="206">
        <v>0</v>
      </c>
      <c r="P81" s="206">
        <v>1.48</v>
      </c>
      <c r="Q81" s="206">
        <v>7.01</v>
      </c>
      <c r="R81" s="206">
        <v>0.23</v>
      </c>
      <c r="S81" s="206">
        <v>0.28999999999999998</v>
      </c>
      <c r="T81" s="206">
        <v>1.47</v>
      </c>
      <c r="U81" s="206">
        <v>0.75</v>
      </c>
      <c r="V81" s="206">
        <v>2.04</v>
      </c>
      <c r="W81" s="206">
        <v>4.59</v>
      </c>
      <c r="X81" s="206">
        <v>21.13</v>
      </c>
      <c r="Y81" s="206">
        <v>0</v>
      </c>
      <c r="Z81" s="206">
        <v>2.72</v>
      </c>
      <c r="AA81" s="206">
        <v>0.97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208.8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10.66</v>
      </c>
      <c r="G82" s="206">
        <v>10.9</v>
      </c>
      <c r="H82" s="206">
        <v>0</v>
      </c>
      <c r="I82" s="206">
        <v>11.67</v>
      </c>
      <c r="J82" s="206">
        <v>1.68</v>
      </c>
      <c r="K82" s="206">
        <v>0.16</v>
      </c>
      <c r="L82" s="206">
        <v>578.49</v>
      </c>
      <c r="M82" s="206">
        <v>0.99</v>
      </c>
      <c r="N82" s="206">
        <v>1.27</v>
      </c>
      <c r="O82" s="206">
        <v>0</v>
      </c>
      <c r="P82" s="206">
        <v>1.48</v>
      </c>
      <c r="Q82" s="206">
        <v>7.01</v>
      </c>
      <c r="R82" s="206">
        <v>0.23</v>
      </c>
      <c r="S82" s="206">
        <v>0.28999999999999998</v>
      </c>
      <c r="T82" s="206">
        <v>1.47</v>
      </c>
      <c r="U82" s="206">
        <v>0.75</v>
      </c>
      <c r="V82" s="206">
        <v>1.95</v>
      </c>
      <c r="W82" s="206">
        <v>4.59</v>
      </c>
      <c r="X82" s="206">
        <v>21.13</v>
      </c>
      <c r="Y82" s="206">
        <v>0</v>
      </c>
      <c r="Z82" s="206">
        <v>2.72</v>
      </c>
      <c r="AA82" s="206">
        <v>0.97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208.8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10.66</v>
      </c>
      <c r="G83" s="206">
        <v>10.9</v>
      </c>
      <c r="H83" s="206">
        <v>0</v>
      </c>
      <c r="I83" s="206">
        <v>11.67</v>
      </c>
      <c r="J83" s="206">
        <v>14.46</v>
      </c>
      <c r="K83" s="206">
        <v>0.16</v>
      </c>
      <c r="L83" s="206">
        <v>578.49</v>
      </c>
      <c r="M83" s="206">
        <v>0.99</v>
      </c>
      <c r="N83" s="206">
        <v>1.27</v>
      </c>
      <c r="O83" s="206">
        <v>0</v>
      </c>
      <c r="P83" s="206">
        <v>1.48</v>
      </c>
      <c r="Q83" s="206">
        <v>7.01</v>
      </c>
      <c r="R83" s="206">
        <v>0.23</v>
      </c>
      <c r="S83" s="206">
        <v>0.28999999999999998</v>
      </c>
      <c r="T83" s="206">
        <v>1.47</v>
      </c>
      <c r="U83" s="206">
        <v>0.75</v>
      </c>
      <c r="V83" s="206">
        <v>0.65</v>
      </c>
      <c r="W83" s="206">
        <v>0.5</v>
      </c>
      <c r="X83" s="206">
        <v>16.309999999999999</v>
      </c>
      <c r="Y83" s="206">
        <v>0</v>
      </c>
      <c r="Z83" s="206">
        <v>2.72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208.8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10.66</v>
      </c>
      <c r="G84" s="206">
        <v>10.9</v>
      </c>
      <c r="H84" s="206">
        <v>0</v>
      </c>
      <c r="I84" s="206">
        <v>11.67</v>
      </c>
      <c r="J84" s="206">
        <v>14.46</v>
      </c>
      <c r="K84" s="206">
        <v>0.16</v>
      </c>
      <c r="L84" s="206">
        <v>578.49</v>
      </c>
      <c r="M84" s="206">
        <v>0.99</v>
      </c>
      <c r="N84" s="206">
        <v>1.27</v>
      </c>
      <c r="O84" s="206">
        <v>0</v>
      </c>
      <c r="P84" s="206">
        <v>1.48</v>
      </c>
      <c r="Q84" s="206">
        <v>7.01</v>
      </c>
      <c r="R84" s="206">
        <v>0.23</v>
      </c>
      <c r="S84" s="206">
        <v>0.28999999999999998</v>
      </c>
      <c r="T84" s="206">
        <v>1.47</v>
      </c>
      <c r="U84" s="206">
        <v>0.75</v>
      </c>
      <c r="V84" s="206">
        <v>0.65</v>
      </c>
      <c r="W84" s="206">
        <v>0.5</v>
      </c>
      <c r="X84" s="206">
        <v>16.309999999999999</v>
      </c>
      <c r="Y84" s="206">
        <v>0</v>
      </c>
      <c r="Z84" s="206">
        <v>2.72</v>
      </c>
      <c r="AA84" s="206">
        <v>0.97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208.8</v>
      </c>
      <c r="AP84" s="206">
        <v>0</v>
      </c>
    </row>
    <row r="85" spans="1:42">
      <c r="A85" t="s">
        <v>127</v>
      </c>
      <c r="B85" s="206">
        <v>0</v>
      </c>
      <c r="C85" s="206">
        <v>6.44</v>
      </c>
      <c r="D85" s="206">
        <v>0</v>
      </c>
      <c r="E85" s="206">
        <v>0</v>
      </c>
      <c r="F85" s="206">
        <v>10.66</v>
      </c>
      <c r="G85" s="206">
        <v>10.9</v>
      </c>
      <c r="H85" s="206">
        <v>0</v>
      </c>
      <c r="I85" s="206">
        <v>24.12</v>
      </c>
      <c r="J85" s="206">
        <v>0</v>
      </c>
      <c r="K85" s="206">
        <v>0.16</v>
      </c>
      <c r="L85" s="206">
        <v>578.49</v>
      </c>
      <c r="M85" s="206">
        <v>0.99</v>
      </c>
      <c r="N85" s="206">
        <v>1.27</v>
      </c>
      <c r="O85" s="206">
        <v>0</v>
      </c>
      <c r="P85" s="206">
        <v>1.48</v>
      </c>
      <c r="Q85" s="206">
        <v>7.01</v>
      </c>
      <c r="R85" s="206">
        <v>0</v>
      </c>
      <c r="S85" s="206">
        <v>0</v>
      </c>
      <c r="T85" s="206">
        <v>1.47</v>
      </c>
      <c r="U85" s="206">
        <v>0.75</v>
      </c>
      <c r="V85" s="206">
        <v>0.56000000000000005</v>
      </c>
      <c r="W85" s="206">
        <v>0.5</v>
      </c>
      <c r="X85" s="206">
        <v>16.309999999999999</v>
      </c>
      <c r="Y85" s="206">
        <v>0</v>
      </c>
      <c r="Z85" s="206">
        <v>2.72</v>
      </c>
      <c r="AA85" s="206">
        <v>0.97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208.8</v>
      </c>
      <c r="AP85" s="206">
        <v>0</v>
      </c>
    </row>
    <row r="86" spans="1:42">
      <c r="A86" t="s">
        <v>128</v>
      </c>
      <c r="B86" s="206">
        <v>0</v>
      </c>
      <c r="C86" s="206">
        <v>6.44</v>
      </c>
      <c r="D86" s="206">
        <v>0</v>
      </c>
      <c r="E86" s="206">
        <v>0</v>
      </c>
      <c r="F86" s="206">
        <v>10.66</v>
      </c>
      <c r="G86" s="206">
        <v>10.9</v>
      </c>
      <c r="H86" s="206">
        <v>0</v>
      </c>
      <c r="I86" s="206">
        <v>24.12</v>
      </c>
      <c r="J86" s="206">
        <v>0</v>
      </c>
      <c r="K86" s="206">
        <v>0.16</v>
      </c>
      <c r="L86" s="206">
        <v>578.49</v>
      </c>
      <c r="M86" s="206">
        <v>0.99</v>
      </c>
      <c r="N86" s="206">
        <v>1.27</v>
      </c>
      <c r="O86" s="206">
        <v>0</v>
      </c>
      <c r="P86" s="206">
        <v>1.48</v>
      </c>
      <c r="Q86" s="206">
        <v>7.01</v>
      </c>
      <c r="R86" s="206">
        <v>0</v>
      </c>
      <c r="S86" s="206">
        <v>0</v>
      </c>
      <c r="T86" s="206">
        <v>1.47</v>
      </c>
      <c r="U86" s="206">
        <v>0.75</v>
      </c>
      <c r="V86" s="206">
        <v>0.52</v>
      </c>
      <c r="W86" s="206">
        <v>0.5</v>
      </c>
      <c r="X86" s="206">
        <v>16.309999999999999</v>
      </c>
      <c r="Y86" s="206">
        <v>0</v>
      </c>
      <c r="Z86" s="206">
        <v>2.72</v>
      </c>
      <c r="AA86" s="206">
        <v>0.97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208.8</v>
      </c>
      <c r="AP86" s="206">
        <v>0</v>
      </c>
    </row>
    <row r="87" spans="1:42">
      <c r="A87" t="s">
        <v>129</v>
      </c>
      <c r="B87" s="206">
        <v>0</v>
      </c>
      <c r="C87" s="206">
        <v>6.44</v>
      </c>
      <c r="D87" s="206">
        <v>0</v>
      </c>
      <c r="E87" s="206">
        <v>0</v>
      </c>
      <c r="F87" s="206">
        <v>21.56</v>
      </c>
      <c r="G87" s="206">
        <v>0</v>
      </c>
      <c r="H87" s="206">
        <v>0</v>
      </c>
      <c r="I87" s="206">
        <v>24.12</v>
      </c>
      <c r="J87" s="206">
        <v>0</v>
      </c>
      <c r="K87" s="206">
        <v>0.16</v>
      </c>
      <c r="L87" s="206">
        <v>578.49</v>
      </c>
      <c r="M87" s="206">
        <v>0.99</v>
      </c>
      <c r="N87" s="206">
        <v>1.27</v>
      </c>
      <c r="O87" s="206">
        <v>0</v>
      </c>
      <c r="P87" s="206">
        <v>1.48</v>
      </c>
      <c r="Q87" s="206">
        <v>7.01</v>
      </c>
      <c r="R87" s="206">
        <v>0</v>
      </c>
      <c r="S87" s="206">
        <v>0</v>
      </c>
      <c r="T87" s="206">
        <v>1.47</v>
      </c>
      <c r="U87" s="206">
        <v>0.75</v>
      </c>
      <c r="V87" s="206">
        <v>0.47</v>
      </c>
      <c r="W87" s="206">
        <v>0.5</v>
      </c>
      <c r="X87" s="206">
        <v>16.309999999999999</v>
      </c>
      <c r="Y87" s="206">
        <v>0</v>
      </c>
      <c r="Z87" s="206">
        <v>2.72</v>
      </c>
      <c r="AA87" s="206">
        <v>0.97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208.8</v>
      </c>
      <c r="AP87" s="206">
        <v>0</v>
      </c>
    </row>
    <row r="88" spans="1:42">
      <c r="A88" t="s">
        <v>130</v>
      </c>
      <c r="B88" s="206">
        <v>0</v>
      </c>
      <c r="C88" s="206">
        <v>6.44</v>
      </c>
      <c r="D88" s="206">
        <v>0</v>
      </c>
      <c r="E88" s="206">
        <v>0</v>
      </c>
      <c r="F88" s="206">
        <v>21.56</v>
      </c>
      <c r="G88" s="206">
        <v>0</v>
      </c>
      <c r="H88" s="206">
        <v>0</v>
      </c>
      <c r="I88" s="206">
        <v>24.12</v>
      </c>
      <c r="J88" s="206">
        <v>0</v>
      </c>
      <c r="K88" s="206">
        <v>0.16</v>
      </c>
      <c r="L88" s="206">
        <v>578.49</v>
      </c>
      <c r="M88" s="206">
        <v>0.99</v>
      </c>
      <c r="N88" s="206">
        <v>1.27</v>
      </c>
      <c r="O88" s="206">
        <v>0</v>
      </c>
      <c r="P88" s="206">
        <v>1.48</v>
      </c>
      <c r="Q88" s="206">
        <v>7.01</v>
      </c>
      <c r="R88" s="206">
        <v>0</v>
      </c>
      <c r="S88" s="206">
        <v>0</v>
      </c>
      <c r="T88" s="206">
        <v>1.47</v>
      </c>
      <c r="U88" s="206">
        <v>0.75</v>
      </c>
      <c r="V88" s="206">
        <v>0.27</v>
      </c>
      <c r="W88" s="206">
        <v>0.5</v>
      </c>
      <c r="X88" s="206">
        <v>16.309999999999999</v>
      </c>
      <c r="Y88" s="206">
        <v>0</v>
      </c>
      <c r="Z88" s="206">
        <v>2.72</v>
      </c>
      <c r="AA88" s="206">
        <v>0.97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208.8</v>
      </c>
      <c r="AP88" s="206">
        <v>0</v>
      </c>
    </row>
    <row r="89" spans="1:42">
      <c r="A89" t="s">
        <v>131</v>
      </c>
      <c r="B89" s="206">
        <v>0</v>
      </c>
      <c r="C89" s="206">
        <v>6.44</v>
      </c>
      <c r="D89" s="206">
        <v>0</v>
      </c>
      <c r="E89" s="206">
        <v>0</v>
      </c>
      <c r="F89" s="206">
        <v>21.56</v>
      </c>
      <c r="G89" s="206">
        <v>0</v>
      </c>
      <c r="H89" s="206">
        <v>0</v>
      </c>
      <c r="I89" s="206">
        <v>24.12</v>
      </c>
      <c r="J89" s="206">
        <v>0</v>
      </c>
      <c r="K89" s="206">
        <v>0.16</v>
      </c>
      <c r="L89" s="206">
        <v>578.49</v>
      </c>
      <c r="M89" s="206">
        <v>0.99</v>
      </c>
      <c r="N89" s="206">
        <v>1.27</v>
      </c>
      <c r="O89" s="206">
        <v>0</v>
      </c>
      <c r="P89" s="206">
        <v>1.48</v>
      </c>
      <c r="Q89" s="206">
        <v>7.01</v>
      </c>
      <c r="R89" s="206">
        <v>0</v>
      </c>
      <c r="S89" s="206">
        <v>0</v>
      </c>
      <c r="T89" s="206">
        <v>1.47</v>
      </c>
      <c r="U89" s="206">
        <v>0.75</v>
      </c>
      <c r="V89" s="206">
        <v>0.22</v>
      </c>
      <c r="W89" s="206">
        <v>0.5</v>
      </c>
      <c r="X89" s="206">
        <v>16.309999999999999</v>
      </c>
      <c r="Y89" s="206">
        <v>0</v>
      </c>
      <c r="Z89" s="206">
        <v>2.72</v>
      </c>
      <c r="AA89" s="206">
        <v>0.97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208.8</v>
      </c>
      <c r="AP89" s="206">
        <v>0</v>
      </c>
    </row>
    <row r="90" spans="1:42">
      <c r="A90" t="s">
        <v>132</v>
      </c>
      <c r="B90" s="206">
        <v>0</v>
      </c>
      <c r="C90" s="206">
        <v>6.44</v>
      </c>
      <c r="D90" s="206">
        <v>0</v>
      </c>
      <c r="E90" s="206">
        <v>0</v>
      </c>
      <c r="F90" s="206">
        <v>21.56</v>
      </c>
      <c r="G90" s="206">
        <v>0</v>
      </c>
      <c r="H90" s="206">
        <v>0</v>
      </c>
      <c r="I90" s="206">
        <v>24.12</v>
      </c>
      <c r="J90" s="206">
        <v>0</v>
      </c>
      <c r="K90" s="206">
        <v>0.16</v>
      </c>
      <c r="L90" s="206">
        <v>578.49</v>
      </c>
      <c r="M90" s="206">
        <v>0.99</v>
      </c>
      <c r="N90" s="206">
        <v>1.27</v>
      </c>
      <c r="O90" s="206">
        <v>0</v>
      </c>
      <c r="P90" s="206">
        <v>1.48</v>
      </c>
      <c r="Q90" s="206">
        <v>7.01</v>
      </c>
      <c r="R90" s="206">
        <v>0</v>
      </c>
      <c r="S90" s="206">
        <v>0</v>
      </c>
      <c r="T90" s="206">
        <v>1.47</v>
      </c>
      <c r="U90" s="206">
        <v>0.75</v>
      </c>
      <c r="V90" s="206">
        <v>0.22</v>
      </c>
      <c r="W90" s="206">
        <v>0.5</v>
      </c>
      <c r="X90" s="206">
        <v>16.309999999999999</v>
      </c>
      <c r="Y90" s="206">
        <v>0</v>
      </c>
      <c r="Z90" s="206">
        <v>2.72</v>
      </c>
      <c r="AA90" s="206">
        <v>0.97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208.8</v>
      </c>
      <c r="AP90" s="206">
        <v>0</v>
      </c>
    </row>
    <row r="91" spans="1:42">
      <c r="A91" t="s">
        <v>133</v>
      </c>
      <c r="B91" s="206">
        <v>0</v>
      </c>
      <c r="C91" s="206">
        <v>6.44</v>
      </c>
      <c r="D91" s="206">
        <v>0</v>
      </c>
      <c r="E91" s="206">
        <v>0</v>
      </c>
      <c r="F91" s="206">
        <v>21.56</v>
      </c>
      <c r="G91" s="206">
        <v>0</v>
      </c>
      <c r="H91" s="206">
        <v>0</v>
      </c>
      <c r="I91" s="206">
        <v>24.12</v>
      </c>
      <c r="J91" s="206">
        <v>0</v>
      </c>
      <c r="K91" s="206">
        <v>0.16</v>
      </c>
      <c r="L91" s="206">
        <v>578.49</v>
      </c>
      <c r="M91" s="206">
        <v>0.99</v>
      </c>
      <c r="N91" s="206">
        <v>1.27</v>
      </c>
      <c r="O91" s="206">
        <v>0</v>
      </c>
      <c r="P91" s="206">
        <v>1.88</v>
      </c>
      <c r="Q91" s="206">
        <v>7.01</v>
      </c>
      <c r="R91" s="206">
        <v>0</v>
      </c>
      <c r="S91" s="206">
        <v>0</v>
      </c>
      <c r="T91" s="206">
        <v>1.47</v>
      </c>
      <c r="U91" s="206">
        <v>0.75</v>
      </c>
      <c r="V91" s="206">
        <v>0.22</v>
      </c>
      <c r="W91" s="206">
        <v>0.5</v>
      </c>
      <c r="X91" s="206">
        <v>16.309999999999999</v>
      </c>
      <c r="Y91" s="206">
        <v>0</v>
      </c>
      <c r="Z91" s="206">
        <v>2.72</v>
      </c>
      <c r="AA91" s="206">
        <v>0.97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208.8</v>
      </c>
      <c r="AP91" s="206">
        <v>0</v>
      </c>
    </row>
    <row r="92" spans="1:42">
      <c r="A92" t="s">
        <v>134</v>
      </c>
      <c r="B92" s="206">
        <v>0</v>
      </c>
      <c r="C92" s="206">
        <v>6.44</v>
      </c>
      <c r="D92" s="206">
        <v>0</v>
      </c>
      <c r="E92" s="206">
        <v>0</v>
      </c>
      <c r="F92" s="206">
        <v>21.56</v>
      </c>
      <c r="G92" s="206">
        <v>0</v>
      </c>
      <c r="H92" s="206">
        <v>0</v>
      </c>
      <c r="I92" s="206">
        <v>24.12</v>
      </c>
      <c r="J92" s="206">
        <v>0</v>
      </c>
      <c r="K92" s="206">
        <v>0.16</v>
      </c>
      <c r="L92" s="206">
        <v>578.49</v>
      </c>
      <c r="M92" s="206">
        <v>0.99</v>
      </c>
      <c r="N92" s="206">
        <v>1.27</v>
      </c>
      <c r="O92" s="206">
        <v>0</v>
      </c>
      <c r="P92" s="206">
        <v>1.88</v>
      </c>
      <c r="Q92" s="206">
        <v>7.01</v>
      </c>
      <c r="R92" s="206">
        <v>0</v>
      </c>
      <c r="S92" s="206">
        <v>0</v>
      </c>
      <c r="T92" s="206">
        <v>1.47</v>
      </c>
      <c r="U92" s="206">
        <v>0.75</v>
      </c>
      <c r="V92" s="206">
        <v>0.22</v>
      </c>
      <c r="W92" s="206">
        <v>0.5</v>
      </c>
      <c r="X92" s="206">
        <v>16.309999999999999</v>
      </c>
      <c r="Y92" s="206">
        <v>0</v>
      </c>
      <c r="Z92" s="206">
        <v>2.72</v>
      </c>
      <c r="AA92" s="206">
        <v>0.97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208.8</v>
      </c>
      <c r="AP92" s="206">
        <v>0</v>
      </c>
    </row>
    <row r="93" spans="1:42">
      <c r="A93" t="s">
        <v>135</v>
      </c>
      <c r="B93" s="206">
        <v>0</v>
      </c>
      <c r="C93" s="206">
        <v>6.44</v>
      </c>
      <c r="D93" s="206">
        <v>0</v>
      </c>
      <c r="E93" s="206">
        <v>0</v>
      </c>
      <c r="F93" s="206">
        <v>21.56</v>
      </c>
      <c r="G93" s="206">
        <v>0</v>
      </c>
      <c r="H93" s="206">
        <v>0</v>
      </c>
      <c r="I93" s="206">
        <v>24.12</v>
      </c>
      <c r="J93" s="206">
        <v>0</v>
      </c>
      <c r="K93" s="206">
        <v>0.16</v>
      </c>
      <c r="L93" s="206">
        <v>578.49</v>
      </c>
      <c r="M93" s="206">
        <v>0.99</v>
      </c>
      <c r="N93" s="206">
        <v>1.27</v>
      </c>
      <c r="O93" s="206">
        <v>0</v>
      </c>
      <c r="P93" s="206">
        <v>1.88</v>
      </c>
      <c r="Q93" s="206">
        <v>7.01</v>
      </c>
      <c r="R93" s="206">
        <v>0</v>
      </c>
      <c r="S93" s="206">
        <v>0</v>
      </c>
      <c r="T93" s="206">
        <v>1.47</v>
      </c>
      <c r="U93" s="206">
        <v>0.75</v>
      </c>
      <c r="V93" s="206">
        <v>0.22</v>
      </c>
      <c r="W93" s="206">
        <v>0.5</v>
      </c>
      <c r="X93" s="206">
        <v>16.309999999999999</v>
      </c>
      <c r="Y93" s="206">
        <v>0</v>
      </c>
      <c r="Z93" s="206">
        <v>2.72</v>
      </c>
      <c r="AA93" s="206">
        <v>0.97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208.8</v>
      </c>
      <c r="AP93" s="206">
        <v>0</v>
      </c>
    </row>
    <row r="94" spans="1:42">
      <c r="A94" t="s">
        <v>136</v>
      </c>
      <c r="B94" s="206">
        <v>0</v>
      </c>
      <c r="C94" s="206">
        <v>6.44</v>
      </c>
      <c r="D94" s="206">
        <v>0</v>
      </c>
      <c r="E94" s="206">
        <v>0</v>
      </c>
      <c r="F94" s="206">
        <v>21.56</v>
      </c>
      <c r="G94" s="206">
        <v>0</v>
      </c>
      <c r="H94" s="206">
        <v>0</v>
      </c>
      <c r="I94" s="206">
        <v>24.12</v>
      </c>
      <c r="J94" s="206">
        <v>0</v>
      </c>
      <c r="K94" s="206">
        <v>0.16</v>
      </c>
      <c r="L94" s="206">
        <v>578.49</v>
      </c>
      <c r="M94" s="206">
        <v>0.99</v>
      </c>
      <c r="N94" s="206">
        <v>1.27</v>
      </c>
      <c r="O94" s="206">
        <v>0</v>
      </c>
      <c r="P94" s="206">
        <v>1.88</v>
      </c>
      <c r="Q94" s="206">
        <v>7.01</v>
      </c>
      <c r="R94" s="206">
        <v>0</v>
      </c>
      <c r="S94" s="206">
        <v>0</v>
      </c>
      <c r="T94" s="206">
        <v>1.47</v>
      </c>
      <c r="U94" s="206">
        <v>0.75</v>
      </c>
      <c r="V94" s="206">
        <v>0.22</v>
      </c>
      <c r="W94" s="206">
        <v>0.5</v>
      </c>
      <c r="X94" s="206">
        <v>16.309999999999999</v>
      </c>
      <c r="Y94" s="206">
        <v>0</v>
      </c>
      <c r="Z94" s="206">
        <v>2.72</v>
      </c>
      <c r="AA94" s="206">
        <v>0.97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208.8</v>
      </c>
      <c r="AP94" s="206">
        <v>0</v>
      </c>
    </row>
    <row r="95" spans="1:42">
      <c r="A95" t="s">
        <v>137</v>
      </c>
      <c r="B95" s="206">
        <v>0</v>
      </c>
      <c r="C95" s="206">
        <v>6.44</v>
      </c>
      <c r="D95" s="206">
        <v>0</v>
      </c>
      <c r="E95" s="206">
        <v>0</v>
      </c>
      <c r="F95" s="206">
        <v>21.56</v>
      </c>
      <c r="G95" s="206">
        <v>0</v>
      </c>
      <c r="H95" s="206">
        <v>0</v>
      </c>
      <c r="I95" s="206">
        <v>24.12</v>
      </c>
      <c r="J95" s="206">
        <v>0</v>
      </c>
      <c r="K95" s="206">
        <v>0.16</v>
      </c>
      <c r="L95" s="206">
        <v>578.49</v>
      </c>
      <c r="M95" s="206">
        <v>0.99</v>
      </c>
      <c r="N95" s="206">
        <v>1.27</v>
      </c>
      <c r="O95" s="206">
        <v>0</v>
      </c>
      <c r="P95" s="206">
        <v>1.88</v>
      </c>
      <c r="Q95" s="206">
        <v>7.01</v>
      </c>
      <c r="R95" s="206">
        <v>0</v>
      </c>
      <c r="S95" s="206">
        <v>0</v>
      </c>
      <c r="T95" s="206">
        <v>1.47</v>
      </c>
      <c r="U95" s="206">
        <v>0.75</v>
      </c>
      <c r="V95" s="206">
        <v>0.22</v>
      </c>
      <c r="W95" s="206">
        <v>0.5</v>
      </c>
      <c r="X95" s="206">
        <v>16.309999999999999</v>
      </c>
      <c r="Y95" s="206">
        <v>0</v>
      </c>
      <c r="Z95" s="206">
        <v>2.72</v>
      </c>
      <c r="AA95" s="206">
        <v>0.97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208.8</v>
      </c>
      <c r="AP95" s="206">
        <v>0</v>
      </c>
    </row>
    <row r="96" spans="1:42">
      <c r="A96" t="s">
        <v>138</v>
      </c>
      <c r="B96" s="206">
        <v>0</v>
      </c>
      <c r="C96" s="206">
        <v>6.44</v>
      </c>
      <c r="D96" s="206">
        <v>0</v>
      </c>
      <c r="E96" s="206">
        <v>0</v>
      </c>
      <c r="F96" s="206">
        <v>21.56</v>
      </c>
      <c r="G96" s="206">
        <v>0</v>
      </c>
      <c r="H96" s="206">
        <v>0</v>
      </c>
      <c r="I96" s="206">
        <v>24.12</v>
      </c>
      <c r="J96" s="206">
        <v>0</v>
      </c>
      <c r="K96" s="206">
        <v>0.16</v>
      </c>
      <c r="L96" s="206">
        <v>578.49</v>
      </c>
      <c r="M96" s="206">
        <v>0.99</v>
      </c>
      <c r="N96" s="206">
        <v>1.27</v>
      </c>
      <c r="O96" s="206">
        <v>0</v>
      </c>
      <c r="P96" s="206">
        <v>1.88</v>
      </c>
      <c r="Q96" s="206">
        <v>7.01</v>
      </c>
      <c r="R96" s="206">
        <v>0</v>
      </c>
      <c r="S96" s="206">
        <v>0</v>
      </c>
      <c r="T96" s="206">
        <v>1.47</v>
      </c>
      <c r="U96" s="206">
        <v>0.75</v>
      </c>
      <c r="V96" s="206">
        <v>0.22</v>
      </c>
      <c r="W96" s="206">
        <v>0.5</v>
      </c>
      <c r="X96" s="206">
        <v>16.309999999999999</v>
      </c>
      <c r="Y96" s="206">
        <v>0</v>
      </c>
      <c r="Z96" s="206">
        <v>2.72</v>
      </c>
      <c r="AA96" s="206">
        <v>0.97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208.8</v>
      </c>
      <c r="AP96" s="206">
        <v>0</v>
      </c>
    </row>
    <row r="97" spans="1:42">
      <c r="A97" t="s">
        <v>139</v>
      </c>
      <c r="B97" s="206">
        <v>0</v>
      </c>
      <c r="C97" s="206">
        <v>6.44</v>
      </c>
      <c r="D97" s="206">
        <v>0</v>
      </c>
      <c r="E97" s="206">
        <v>0</v>
      </c>
      <c r="F97" s="206">
        <v>21.56</v>
      </c>
      <c r="G97" s="206">
        <v>0</v>
      </c>
      <c r="H97" s="206">
        <v>0</v>
      </c>
      <c r="I97" s="206">
        <v>24.12</v>
      </c>
      <c r="J97" s="206">
        <v>0</v>
      </c>
      <c r="K97" s="206">
        <v>0.16</v>
      </c>
      <c r="L97" s="206">
        <v>578.49</v>
      </c>
      <c r="M97" s="206">
        <v>0.99</v>
      </c>
      <c r="N97" s="206">
        <v>1.27</v>
      </c>
      <c r="O97" s="206">
        <v>0</v>
      </c>
      <c r="P97" s="206">
        <v>1.88</v>
      </c>
      <c r="Q97" s="206">
        <v>7.01</v>
      </c>
      <c r="R97" s="206">
        <v>0</v>
      </c>
      <c r="S97" s="206">
        <v>0</v>
      </c>
      <c r="T97" s="206">
        <v>1.47</v>
      </c>
      <c r="U97" s="206">
        <v>0.75</v>
      </c>
      <c r="V97" s="206">
        <v>0.22</v>
      </c>
      <c r="W97" s="206">
        <v>0.5</v>
      </c>
      <c r="X97" s="206">
        <v>16.309999999999999</v>
      </c>
      <c r="Y97" s="206">
        <v>0</v>
      </c>
      <c r="Z97" s="206">
        <v>2.72</v>
      </c>
      <c r="AA97" s="206">
        <v>0.97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208.8</v>
      </c>
      <c r="AP97" s="206">
        <v>0</v>
      </c>
    </row>
    <row r="98" spans="1:42">
      <c r="A98" t="s">
        <v>140</v>
      </c>
      <c r="B98" s="206">
        <v>0</v>
      </c>
      <c r="C98" s="206">
        <v>6.44</v>
      </c>
      <c r="D98" s="206">
        <v>0</v>
      </c>
      <c r="E98" s="206">
        <v>0</v>
      </c>
      <c r="F98" s="206">
        <v>21.56</v>
      </c>
      <c r="G98" s="206">
        <v>0</v>
      </c>
      <c r="H98" s="206">
        <v>0</v>
      </c>
      <c r="I98" s="206">
        <v>24.12</v>
      </c>
      <c r="J98" s="206">
        <v>0</v>
      </c>
      <c r="K98" s="206">
        <v>0.16</v>
      </c>
      <c r="L98" s="206">
        <v>578.49</v>
      </c>
      <c r="M98" s="206">
        <v>0.99</v>
      </c>
      <c r="N98" s="206">
        <v>1.27</v>
      </c>
      <c r="O98" s="206">
        <v>0</v>
      </c>
      <c r="P98" s="206">
        <v>1.88</v>
      </c>
      <c r="Q98" s="206">
        <v>7.01</v>
      </c>
      <c r="R98" s="206">
        <v>0</v>
      </c>
      <c r="S98" s="206">
        <v>0</v>
      </c>
      <c r="T98" s="206">
        <v>1.47</v>
      </c>
      <c r="U98" s="206">
        <v>0.75</v>
      </c>
      <c r="V98" s="206">
        <v>0.22</v>
      </c>
      <c r="W98" s="206">
        <v>0.5</v>
      </c>
      <c r="X98" s="206">
        <v>16.309999999999999</v>
      </c>
      <c r="Y98" s="206">
        <v>0</v>
      </c>
      <c r="Z98" s="206">
        <v>2.72</v>
      </c>
      <c r="AA98" s="206">
        <v>0.97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208.8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0.22208750000000005</v>
      </c>
      <c r="D99">
        <f t="shared" si="0"/>
        <v>5.8974999999999979E-2</v>
      </c>
      <c r="E99">
        <f t="shared" si="0"/>
        <v>0</v>
      </c>
      <c r="F99">
        <f t="shared" si="0"/>
        <v>0.3539399999999997</v>
      </c>
      <c r="G99">
        <f t="shared" si="0"/>
        <v>0.16349999999999984</v>
      </c>
      <c r="H99">
        <f t="shared" si="0"/>
        <v>0</v>
      </c>
      <c r="I99">
        <f t="shared" si="0"/>
        <v>0.58221749999999939</v>
      </c>
      <c r="J99">
        <f t="shared" si="0"/>
        <v>4.0830000000000068E-2</v>
      </c>
      <c r="K99">
        <f t="shared" si="0"/>
        <v>1.5244999999999936E-2</v>
      </c>
      <c r="L99">
        <f t="shared" si="0"/>
        <v>13.88375999999999</v>
      </c>
      <c r="M99">
        <f t="shared" si="0"/>
        <v>2.3759999999999969E-2</v>
      </c>
      <c r="N99">
        <f t="shared" si="0"/>
        <v>3.0479999999999972E-2</v>
      </c>
      <c r="O99">
        <f t="shared" si="0"/>
        <v>0</v>
      </c>
      <c r="P99">
        <f t="shared" si="0"/>
        <v>4.6234999999999984E-2</v>
      </c>
      <c r="Q99">
        <f t="shared" si="0"/>
        <v>0.16823999999999983</v>
      </c>
      <c r="R99">
        <f t="shared" si="0"/>
        <v>1.6469999999999981E-2</v>
      </c>
      <c r="S99">
        <f t="shared" si="0"/>
        <v>1.9632500000000046E-2</v>
      </c>
      <c r="T99">
        <f t="shared" si="0"/>
        <v>3.5279999999999978E-2</v>
      </c>
      <c r="U99">
        <f t="shared" si="0"/>
        <v>1.7914999999999997E-2</v>
      </c>
      <c r="V99">
        <f t="shared" si="0"/>
        <v>3.8129999999999963E-2</v>
      </c>
      <c r="W99">
        <f t="shared" si="0"/>
        <v>4.8810000000000027E-2</v>
      </c>
      <c r="X99">
        <f t="shared" si="0"/>
        <v>0.39572499999999977</v>
      </c>
      <c r="Y99">
        <f t="shared" si="0"/>
        <v>0</v>
      </c>
      <c r="Z99">
        <f t="shared" si="0"/>
        <v>6.4899999999999985E-2</v>
      </c>
      <c r="AA99">
        <f t="shared" si="0"/>
        <v>2.3159999999999983E-2</v>
      </c>
      <c r="AB99">
        <f t="shared" si="0"/>
        <v>0</v>
      </c>
      <c r="AC99">
        <f t="shared" si="0"/>
        <v>0.31161500000000003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7.4194999999999955E-2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4.9851000000000001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-3</v>
      </c>
      <c r="D16" s="124">
        <v>0</v>
      </c>
      <c r="E16" s="124">
        <v>0</v>
      </c>
      <c r="F16" s="124">
        <v>0</v>
      </c>
      <c r="G16" s="124">
        <v>-3</v>
      </c>
      <c r="H16" s="118"/>
      <c r="I16" s="33">
        <v>14</v>
      </c>
      <c r="J16" s="124">
        <v>3</v>
      </c>
      <c r="K16" s="124">
        <v>0</v>
      </c>
      <c r="L16" s="124">
        <v>0</v>
      </c>
      <c r="M16" s="124">
        <v>0</v>
      </c>
      <c r="N16" s="124">
        <v>3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3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-3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30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30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3</v>
      </c>
      <c r="DG16" s="123">
        <f t="shared" si="32"/>
        <v>-3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</v>
      </c>
      <c r="D17" s="124">
        <v>0</v>
      </c>
      <c r="E17" s="124">
        <v>0</v>
      </c>
      <c r="F17" s="124">
        <v>0</v>
      </c>
      <c r="G17" s="124">
        <v>-3</v>
      </c>
      <c r="H17" s="118"/>
      <c r="I17" s="33">
        <v>15</v>
      </c>
      <c r="J17" s="124">
        <v>3</v>
      </c>
      <c r="K17" s="124">
        <v>0</v>
      </c>
      <c r="L17" s="124">
        <v>0</v>
      </c>
      <c r="M17" s="124">
        <v>0</v>
      </c>
      <c r="N17" s="124">
        <v>3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3</v>
      </c>
      <c r="DG17" s="123">
        <f t="shared" si="32"/>
        <v>-3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-3</v>
      </c>
      <c r="D18" s="124">
        <v>0</v>
      </c>
      <c r="E18" s="124">
        <v>0</v>
      </c>
      <c r="F18" s="124">
        <v>0</v>
      </c>
      <c r="G18" s="124">
        <v>-3</v>
      </c>
      <c r="H18" s="118"/>
      <c r="I18" s="33">
        <v>16</v>
      </c>
      <c r="J18" s="124">
        <v>3</v>
      </c>
      <c r="K18" s="124">
        <v>0</v>
      </c>
      <c r="L18" s="124">
        <v>0</v>
      </c>
      <c r="M18" s="124">
        <v>0</v>
      </c>
      <c r="N18" s="124">
        <v>3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3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-3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30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30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3</v>
      </c>
      <c r="DG18" s="123">
        <f t="shared" si="32"/>
        <v>-3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-53</v>
      </c>
      <c r="D19" s="124">
        <v>0</v>
      </c>
      <c r="E19" s="124">
        <v>0</v>
      </c>
      <c r="F19" s="124">
        <v>0</v>
      </c>
      <c r="G19" s="124">
        <v>-53</v>
      </c>
      <c r="H19" s="118"/>
      <c r="I19" s="33">
        <v>17</v>
      </c>
      <c r="J19" s="124">
        <v>53</v>
      </c>
      <c r="K19" s="124">
        <v>0</v>
      </c>
      <c r="L19" s="124">
        <v>0</v>
      </c>
      <c r="M19" s="124">
        <v>0</v>
      </c>
      <c r="N19" s="124">
        <v>53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53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-53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530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530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53</v>
      </c>
      <c r="DG19" s="123">
        <f t="shared" si="32"/>
        <v>-53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-53</v>
      </c>
      <c r="D20" s="124">
        <v>0</v>
      </c>
      <c r="E20" s="124">
        <v>0</v>
      </c>
      <c r="F20" s="124">
        <v>0</v>
      </c>
      <c r="G20" s="124">
        <v>-53</v>
      </c>
      <c r="H20" s="118"/>
      <c r="I20" s="33">
        <v>18</v>
      </c>
      <c r="J20" s="124">
        <v>53</v>
      </c>
      <c r="K20" s="124">
        <v>0</v>
      </c>
      <c r="L20" s="124">
        <v>0</v>
      </c>
      <c r="M20" s="124">
        <v>0</v>
      </c>
      <c r="N20" s="124">
        <v>53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53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-53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530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530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53</v>
      </c>
      <c r="DG20" s="123">
        <f t="shared" si="32"/>
        <v>-53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-53</v>
      </c>
      <c r="D21" s="124">
        <v>0</v>
      </c>
      <c r="E21" s="124">
        <v>0</v>
      </c>
      <c r="F21" s="124">
        <v>0</v>
      </c>
      <c r="G21" s="124">
        <v>-53</v>
      </c>
      <c r="H21" s="118"/>
      <c r="I21" s="33">
        <v>19</v>
      </c>
      <c r="J21" s="124">
        <v>53</v>
      </c>
      <c r="K21" s="124">
        <v>0</v>
      </c>
      <c r="L21" s="124">
        <v>0</v>
      </c>
      <c r="M21" s="124">
        <v>0</v>
      </c>
      <c r="N21" s="124">
        <v>53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53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-53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530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530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53</v>
      </c>
      <c r="DG21" s="123">
        <f t="shared" si="32"/>
        <v>-53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-48</v>
      </c>
      <c r="D22" s="124">
        <v>0</v>
      </c>
      <c r="E22" s="124">
        <v>0</v>
      </c>
      <c r="F22" s="124">
        <v>0</v>
      </c>
      <c r="G22" s="124">
        <v>-48</v>
      </c>
      <c r="H22" s="118"/>
      <c r="I22" s="33">
        <v>20</v>
      </c>
      <c r="J22" s="124">
        <v>48</v>
      </c>
      <c r="K22" s="124">
        <v>0</v>
      </c>
      <c r="L22" s="124">
        <v>0</v>
      </c>
      <c r="M22" s="124">
        <v>0</v>
      </c>
      <c r="N22" s="124">
        <v>48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480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480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48</v>
      </c>
      <c r="DG22" s="123">
        <f t="shared" si="32"/>
        <v>-48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-43</v>
      </c>
      <c r="D23" s="124">
        <v>0</v>
      </c>
      <c r="E23" s="124">
        <v>0</v>
      </c>
      <c r="F23" s="124">
        <v>0</v>
      </c>
      <c r="G23" s="124">
        <v>-43</v>
      </c>
      <c r="H23" s="118"/>
      <c r="I23" s="33">
        <v>21</v>
      </c>
      <c r="J23" s="124">
        <v>43</v>
      </c>
      <c r="K23" s="124">
        <v>0</v>
      </c>
      <c r="L23" s="124">
        <v>0</v>
      </c>
      <c r="M23" s="124">
        <v>0</v>
      </c>
      <c r="N23" s="124">
        <v>43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430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430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43</v>
      </c>
      <c r="DG23" s="123">
        <f t="shared" si="32"/>
        <v>-43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-44</v>
      </c>
      <c r="D24" s="124">
        <v>0</v>
      </c>
      <c r="E24" s="124">
        <v>0</v>
      </c>
      <c r="F24" s="124">
        <v>0</v>
      </c>
      <c r="G24" s="124">
        <v>-44</v>
      </c>
      <c r="H24" s="118"/>
      <c r="I24" s="33">
        <v>22</v>
      </c>
      <c r="J24" s="124">
        <v>44</v>
      </c>
      <c r="K24" s="124">
        <v>0</v>
      </c>
      <c r="L24" s="124">
        <v>0</v>
      </c>
      <c r="M24" s="124">
        <v>0</v>
      </c>
      <c r="N24" s="124">
        <v>44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440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440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44</v>
      </c>
      <c r="DG24" s="123">
        <f t="shared" si="32"/>
        <v>-44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-39</v>
      </c>
      <c r="D25" s="124">
        <v>0</v>
      </c>
      <c r="E25" s="124">
        <v>0</v>
      </c>
      <c r="F25" s="124">
        <v>0</v>
      </c>
      <c r="G25" s="124">
        <v>-39</v>
      </c>
      <c r="H25" s="118"/>
      <c r="I25" s="33">
        <v>23</v>
      </c>
      <c r="J25" s="124">
        <v>39</v>
      </c>
      <c r="K25" s="124">
        <v>0</v>
      </c>
      <c r="L25" s="124">
        <v>0</v>
      </c>
      <c r="M25" s="124">
        <v>0</v>
      </c>
      <c r="N25" s="124">
        <v>39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390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390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39</v>
      </c>
      <c r="DG25" s="123">
        <f t="shared" si="32"/>
        <v>-39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-14</v>
      </c>
      <c r="D26" s="124">
        <v>0</v>
      </c>
      <c r="E26" s="124">
        <v>0</v>
      </c>
      <c r="F26" s="124">
        <v>0</v>
      </c>
      <c r="G26" s="124">
        <v>-14</v>
      </c>
      <c r="H26" s="118"/>
      <c r="I26" s="33">
        <v>24</v>
      </c>
      <c r="J26" s="124">
        <v>14</v>
      </c>
      <c r="K26" s="124">
        <v>0</v>
      </c>
      <c r="L26" s="124">
        <v>0</v>
      </c>
      <c r="M26" s="124">
        <v>0</v>
      </c>
      <c r="N26" s="124">
        <v>14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140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140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14</v>
      </c>
      <c r="DG26" s="123">
        <f t="shared" si="32"/>
        <v>-14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</v>
      </c>
      <c r="D28" s="124">
        <v>0</v>
      </c>
      <c r="E28" s="124">
        <v>0</v>
      </c>
      <c r="F28" s="124">
        <v>0</v>
      </c>
      <c r="G28" s="124">
        <v>-4</v>
      </c>
      <c r="H28" s="118"/>
      <c r="I28" s="33">
        <v>26</v>
      </c>
      <c r="J28" s="124">
        <v>4</v>
      </c>
      <c r="K28" s="124">
        <v>0</v>
      </c>
      <c r="L28" s="124">
        <v>0</v>
      </c>
      <c r="M28" s="124">
        <v>0</v>
      </c>
      <c r="N28" s="124">
        <v>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4</v>
      </c>
      <c r="DG28" s="123">
        <f t="shared" si="32"/>
        <v>-4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-2.7120000000000002</v>
      </c>
      <c r="D30" s="124">
        <v>0</v>
      </c>
      <c r="E30" s="124">
        <v>0</v>
      </c>
      <c r="F30" s="124">
        <v>0</v>
      </c>
      <c r="G30" s="124">
        <v>-2.7120000000000002</v>
      </c>
      <c r="H30" s="118"/>
      <c r="I30" s="33">
        <v>28</v>
      </c>
      <c r="J30" s="124">
        <v>2.7120000000000002</v>
      </c>
      <c r="K30" s="124">
        <v>0</v>
      </c>
      <c r="L30" s="124">
        <v>0</v>
      </c>
      <c r="M30" s="124">
        <v>2.2879999999999998</v>
      </c>
      <c r="N30" s="124">
        <v>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-2.2879999999999998</v>
      </c>
      <c r="AG30" s="124">
        <v>0</v>
      </c>
      <c r="AH30" s="124">
        <v>0</v>
      </c>
      <c r="AI30" s="124">
        <v>-2.2879999999999998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2.7120000000000002</v>
      </c>
      <c r="AV30" s="125">
        <f t="shared" si="13"/>
        <v>0</v>
      </c>
      <c r="AW30" s="125">
        <f t="shared" si="13"/>
        <v>0</v>
      </c>
      <c r="AX30" s="125">
        <f t="shared" si="13"/>
        <v>2.2879999999999998</v>
      </c>
      <c r="AY30" s="125">
        <f t="shared" si="14"/>
        <v>-5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27.12</v>
      </c>
      <c r="CF30" s="122">
        <f t="shared" si="5"/>
        <v>0</v>
      </c>
      <c r="CG30" s="122">
        <f t="shared" si="5"/>
        <v>0</v>
      </c>
      <c r="CH30" s="122">
        <f t="shared" si="5"/>
        <v>22.88</v>
      </c>
      <c r="CI30" s="122">
        <f t="shared" si="24"/>
        <v>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2.7120000000000002</v>
      </c>
      <c r="DG30" s="123">
        <f t="shared" si="32"/>
        <v>-5</v>
      </c>
      <c r="DH30" s="123">
        <f t="shared" si="33"/>
        <v>0</v>
      </c>
      <c r="DI30" s="123">
        <f t="shared" si="34"/>
        <v>0</v>
      </c>
      <c r="DJ30" s="123">
        <f t="shared" si="35"/>
        <v>2.2879999999999998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-20</v>
      </c>
      <c r="D31" s="124">
        <v>0</v>
      </c>
      <c r="E31" s="124">
        <v>0</v>
      </c>
      <c r="F31" s="124">
        <v>0</v>
      </c>
      <c r="G31" s="124">
        <v>-20</v>
      </c>
      <c r="H31" s="118"/>
      <c r="I31" s="33">
        <v>29</v>
      </c>
      <c r="J31" s="124">
        <v>20</v>
      </c>
      <c r="K31" s="124">
        <v>0</v>
      </c>
      <c r="L31" s="124">
        <v>0</v>
      </c>
      <c r="M31" s="124">
        <v>0</v>
      </c>
      <c r="N31" s="124">
        <v>20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20</v>
      </c>
      <c r="DG31" s="123">
        <f t="shared" si="32"/>
        <v>-20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-20</v>
      </c>
      <c r="D32" s="124">
        <v>0</v>
      </c>
      <c r="E32" s="124">
        <v>0</v>
      </c>
      <c r="F32" s="124">
        <v>0</v>
      </c>
      <c r="G32" s="124">
        <v>-20</v>
      </c>
      <c r="H32" s="118"/>
      <c r="I32" s="33">
        <v>30</v>
      </c>
      <c r="J32" s="124">
        <v>20</v>
      </c>
      <c r="K32" s="124">
        <v>0</v>
      </c>
      <c r="L32" s="124">
        <v>0</v>
      </c>
      <c r="M32" s="124">
        <v>0</v>
      </c>
      <c r="N32" s="124">
        <v>20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20</v>
      </c>
      <c r="DG32" s="123">
        <f t="shared" si="32"/>
        <v>-20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-8.1349999999999998</v>
      </c>
      <c r="D33" s="124">
        <v>0</v>
      </c>
      <c r="E33" s="124">
        <v>0</v>
      </c>
      <c r="F33" s="124">
        <v>0</v>
      </c>
      <c r="G33" s="124">
        <v>-8.1349999999999998</v>
      </c>
      <c r="H33" s="118"/>
      <c r="I33" s="33">
        <v>31</v>
      </c>
      <c r="J33" s="124">
        <v>8.1349999999999998</v>
      </c>
      <c r="K33" s="124">
        <v>0</v>
      </c>
      <c r="L33" s="124">
        <v>0</v>
      </c>
      <c r="M33" s="124">
        <v>6.8650000000000002</v>
      </c>
      <c r="N33" s="124">
        <v>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-6.8650000000000002</v>
      </c>
      <c r="AG33" s="124">
        <v>0</v>
      </c>
      <c r="AH33" s="124">
        <v>0</v>
      </c>
      <c r="AI33" s="124">
        <v>-6.8650000000000002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8.1349999999999998</v>
      </c>
      <c r="AV33" s="125">
        <f t="shared" si="13"/>
        <v>0</v>
      </c>
      <c r="AW33" s="125">
        <f t="shared" si="13"/>
        <v>0</v>
      </c>
      <c r="AX33" s="125">
        <f t="shared" si="13"/>
        <v>6.8650000000000002</v>
      </c>
      <c r="AY33" s="125">
        <f t="shared" si="14"/>
        <v>-15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81.349999999999994</v>
      </c>
      <c r="CF33" s="122">
        <f t="shared" si="5"/>
        <v>0</v>
      </c>
      <c r="CG33" s="122">
        <f t="shared" si="5"/>
        <v>0</v>
      </c>
      <c r="CH33" s="122">
        <f t="shared" si="5"/>
        <v>68.650000000000006</v>
      </c>
      <c r="CI33" s="122">
        <f t="shared" si="24"/>
        <v>150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8.1349999999999998</v>
      </c>
      <c r="DG33" s="123">
        <f t="shared" si="32"/>
        <v>-15</v>
      </c>
      <c r="DH33" s="123">
        <f t="shared" si="33"/>
        <v>0</v>
      </c>
      <c r="DI33" s="123">
        <f t="shared" si="34"/>
        <v>0</v>
      </c>
      <c r="DJ33" s="123">
        <f t="shared" si="35"/>
        <v>6.8650000000000002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-5.423</v>
      </c>
      <c r="D78" s="124">
        <v>0</v>
      </c>
      <c r="E78" s="124">
        <v>0</v>
      </c>
      <c r="F78" s="124">
        <v>0</v>
      </c>
      <c r="G78" s="124">
        <v>-5.423</v>
      </c>
      <c r="H78" s="118"/>
      <c r="I78" s="33">
        <v>76</v>
      </c>
      <c r="J78" s="124">
        <v>5.423</v>
      </c>
      <c r="K78" s="124">
        <v>0</v>
      </c>
      <c r="L78" s="124">
        <v>0</v>
      </c>
      <c r="M78" s="124">
        <v>4.577</v>
      </c>
      <c r="N78" s="124">
        <v>10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-4.577</v>
      </c>
      <c r="AG78" s="124">
        <v>0</v>
      </c>
      <c r="AH78" s="124">
        <v>0</v>
      </c>
      <c r="AI78" s="124">
        <v>-4.577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5.423</v>
      </c>
      <c r="AV78" s="125">
        <f t="shared" si="41"/>
        <v>0</v>
      </c>
      <c r="AW78" s="125">
        <f t="shared" si="41"/>
        <v>0</v>
      </c>
      <c r="AX78" s="125">
        <f t="shared" si="41"/>
        <v>4.577</v>
      </c>
      <c r="AY78" s="125">
        <f t="shared" si="42"/>
        <v>-10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54.230000000000004</v>
      </c>
      <c r="CF78" s="122">
        <f t="shared" si="51"/>
        <v>0</v>
      </c>
      <c r="CG78" s="122">
        <f t="shared" si="51"/>
        <v>0</v>
      </c>
      <c r="CH78" s="122">
        <f t="shared" si="51"/>
        <v>45.769999999999996</v>
      </c>
      <c r="CI78" s="122">
        <f t="shared" si="52"/>
        <v>100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5.423</v>
      </c>
      <c r="DG78" s="123">
        <f t="shared" si="60"/>
        <v>-10</v>
      </c>
      <c r="DH78" s="123">
        <f t="shared" si="61"/>
        <v>0</v>
      </c>
      <c r="DI78" s="123">
        <f t="shared" si="62"/>
        <v>0</v>
      </c>
      <c r="DJ78" s="123">
        <f t="shared" si="63"/>
        <v>4.577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</v>
      </c>
      <c r="D79" s="124">
        <v>0</v>
      </c>
      <c r="E79" s="124">
        <v>0</v>
      </c>
      <c r="F79" s="124">
        <v>0</v>
      </c>
      <c r="G79" s="124">
        <v>-5</v>
      </c>
      <c r="H79" s="118"/>
      <c r="I79" s="33">
        <v>77</v>
      </c>
      <c r="J79" s="124">
        <v>5</v>
      </c>
      <c r="K79" s="124">
        <v>0</v>
      </c>
      <c r="L79" s="124">
        <v>0</v>
      </c>
      <c r="M79" s="124">
        <v>20</v>
      </c>
      <c r="N79" s="124">
        <v>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-20</v>
      </c>
      <c r="AG79" s="124">
        <v>0</v>
      </c>
      <c r="AH79" s="124">
        <v>0</v>
      </c>
      <c r="AI79" s="124">
        <v>-20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</v>
      </c>
      <c r="AV79" s="125">
        <f t="shared" si="41"/>
        <v>0</v>
      </c>
      <c r="AW79" s="125">
        <f t="shared" si="41"/>
        <v>0</v>
      </c>
      <c r="AX79" s="125">
        <f t="shared" si="41"/>
        <v>20</v>
      </c>
      <c r="AY79" s="125">
        <f t="shared" si="42"/>
        <v>-25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</v>
      </c>
      <c r="CF79" s="122">
        <f t="shared" si="51"/>
        <v>0</v>
      </c>
      <c r="CG79" s="122">
        <f t="shared" si="51"/>
        <v>0</v>
      </c>
      <c r="CH79" s="122">
        <f t="shared" si="51"/>
        <v>200</v>
      </c>
      <c r="CI79" s="122">
        <f t="shared" si="52"/>
        <v>250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5</v>
      </c>
      <c r="DG79" s="123">
        <f t="shared" si="60"/>
        <v>-25</v>
      </c>
      <c r="DH79" s="123">
        <f t="shared" si="61"/>
        <v>0</v>
      </c>
      <c r="DI79" s="123">
        <f t="shared" si="62"/>
        <v>0</v>
      </c>
      <c r="DJ79" s="123">
        <f t="shared" si="63"/>
        <v>20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35</v>
      </c>
      <c r="N80" s="124">
        <v>35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-35</v>
      </c>
      <c r="AG80" s="124">
        <v>0</v>
      </c>
      <c r="AH80" s="124">
        <v>0</v>
      </c>
      <c r="AI80" s="124">
        <v>-35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35</v>
      </c>
      <c r="AY80" s="125">
        <f t="shared" si="42"/>
        <v>-35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350</v>
      </c>
      <c r="CI80" s="122">
        <f t="shared" si="52"/>
        <v>350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-35</v>
      </c>
      <c r="DH80" s="123">
        <f t="shared" si="61"/>
        <v>0</v>
      </c>
      <c r="DI80" s="123">
        <f t="shared" si="62"/>
        <v>0</v>
      </c>
      <c r="DJ80" s="123">
        <f t="shared" si="63"/>
        <v>35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0.10531749999999999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1.71825E-2</v>
      </c>
      <c r="AY99" s="129">
        <f t="shared" si="65"/>
        <v>-0.1225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0.10531749999999999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1.71825E-2</v>
      </c>
      <c r="CI99" s="131">
        <f t="shared" si="70"/>
        <v>0.1225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0.10531749999999999</v>
      </c>
      <c r="DG99" s="123">
        <f t="shared" si="60"/>
        <v>-0.1225</v>
      </c>
      <c r="DH99" s="123">
        <f t="shared" si="61"/>
        <v>0</v>
      </c>
      <c r="DI99" s="123">
        <f t="shared" si="62"/>
        <v>0</v>
      </c>
      <c r="DJ99" s="123">
        <f t="shared" si="63"/>
        <v>1.71825E-2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44867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44867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504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129.31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129.31</v>
      </c>
      <c r="W3">
        <v>129.31</v>
      </c>
      <c r="X3">
        <v>0</v>
      </c>
      <c r="Y3">
        <v>0</v>
      </c>
    </row>
    <row r="4" spans="1:25">
      <c r="F4" t="s">
        <v>504</v>
      </c>
      <c r="G4" t="s">
        <v>46</v>
      </c>
      <c r="H4" s="115">
        <v>112.91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112.9</v>
      </c>
      <c r="W4">
        <v>112.91</v>
      </c>
      <c r="X4">
        <v>0</v>
      </c>
      <c r="Y4">
        <v>0</v>
      </c>
    </row>
    <row r="5" spans="1:25">
      <c r="G5" t="s">
        <v>47</v>
      </c>
      <c r="H5" s="115">
        <v>123.52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123.52</v>
      </c>
      <c r="W5">
        <v>123.52</v>
      </c>
      <c r="X5">
        <v>0</v>
      </c>
      <c r="Y5">
        <v>0</v>
      </c>
    </row>
    <row r="6" spans="1:25">
      <c r="G6" t="s">
        <v>48</v>
      </c>
      <c r="H6" s="115">
        <v>93.61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93.6</v>
      </c>
      <c r="W6">
        <v>93.61</v>
      </c>
      <c r="X6">
        <v>0</v>
      </c>
      <c r="Y6">
        <v>0</v>
      </c>
    </row>
    <row r="7" spans="1:25">
      <c r="G7" t="s">
        <v>49</v>
      </c>
      <c r="H7" s="115">
        <v>59.83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59.83</v>
      </c>
      <c r="W7">
        <v>59.83</v>
      </c>
      <c r="X7">
        <v>0</v>
      </c>
      <c r="Y7">
        <v>0</v>
      </c>
    </row>
    <row r="8" spans="1:25">
      <c r="G8" t="s">
        <v>50</v>
      </c>
      <c r="H8" s="115">
        <v>50.18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50.18</v>
      </c>
      <c r="W8">
        <v>50.18</v>
      </c>
      <c r="X8">
        <v>0</v>
      </c>
      <c r="Y8">
        <v>0</v>
      </c>
    </row>
    <row r="9" spans="1:25">
      <c r="G9" t="s">
        <v>51</v>
      </c>
      <c r="H9" s="115">
        <v>67.55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67.55</v>
      </c>
      <c r="W9">
        <v>67.55</v>
      </c>
      <c r="X9">
        <v>0</v>
      </c>
      <c r="Y9">
        <v>0</v>
      </c>
    </row>
    <row r="10" spans="1:25">
      <c r="G10" t="s">
        <v>52</v>
      </c>
      <c r="H10" s="115">
        <v>65.62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65.62</v>
      </c>
      <c r="W10">
        <v>65.62</v>
      </c>
      <c r="X10">
        <v>0</v>
      </c>
      <c r="Y10">
        <v>0</v>
      </c>
    </row>
    <row r="11" spans="1:25">
      <c r="G11" t="s">
        <v>53</v>
      </c>
      <c r="H11" s="115">
        <v>82.03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82.02</v>
      </c>
      <c r="W11">
        <v>82.03</v>
      </c>
      <c r="X11">
        <v>0</v>
      </c>
      <c r="Y11">
        <v>0</v>
      </c>
    </row>
    <row r="12" spans="1:25">
      <c r="G12" t="s">
        <v>54</v>
      </c>
      <c r="H12" s="115">
        <v>86.85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86.85</v>
      </c>
      <c r="W12">
        <v>86.85</v>
      </c>
      <c r="X12">
        <v>0</v>
      </c>
      <c r="Y12">
        <v>0</v>
      </c>
    </row>
    <row r="13" spans="1:25">
      <c r="G13" t="s">
        <v>55</v>
      </c>
      <c r="H13" s="115">
        <v>82.03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82.02</v>
      </c>
      <c r="W13">
        <v>82.03</v>
      </c>
      <c r="X13">
        <v>0</v>
      </c>
      <c r="Y13">
        <v>0</v>
      </c>
    </row>
    <row r="14" spans="1:25">
      <c r="G14" t="s">
        <v>56</v>
      </c>
      <c r="H14" s="115">
        <v>67.55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67.55</v>
      </c>
      <c r="W14">
        <v>67.55</v>
      </c>
      <c r="X14">
        <v>0</v>
      </c>
      <c r="Y14">
        <v>0</v>
      </c>
    </row>
    <row r="15" spans="1:25">
      <c r="G15" t="s">
        <v>57</v>
      </c>
      <c r="H15" s="115">
        <v>60.8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60.8</v>
      </c>
      <c r="W15">
        <v>60.8</v>
      </c>
      <c r="X15">
        <v>0</v>
      </c>
      <c r="Y15">
        <v>0</v>
      </c>
    </row>
    <row r="16" spans="1:25">
      <c r="G16" t="s">
        <v>58</v>
      </c>
      <c r="H16" s="115">
        <v>54.04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54.04</v>
      </c>
      <c r="W16">
        <v>54.04</v>
      </c>
      <c r="X16">
        <v>0</v>
      </c>
      <c r="Y16">
        <v>0</v>
      </c>
    </row>
    <row r="17" spans="7:25">
      <c r="G17" t="s">
        <v>59</v>
      </c>
      <c r="H17" s="115">
        <v>59.83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59.83</v>
      </c>
      <c r="W17">
        <v>59.83</v>
      </c>
      <c r="X17">
        <v>0</v>
      </c>
      <c r="Y17">
        <v>0</v>
      </c>
    </row>
    <row r="18" spans="7:25">
      <c r="G18" t="s">
        <v>60</v>
      </c>
      <c r="H18" s="115">
        <v>72.38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72.38</v>
      </c>
      <c r="W18">
        <v>72.38</v>
      </c>
      <c r="X18">
        <v>0</v>
      </c>
      <c r="Y18">
        <v>0</v>
      </c>
    </row>
    <row r="19" spans="7:25">
      <c r="G19" t="s">
        <v>61</v>
      </c>
      <c r="H19" s="115">
        <v>40.53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40.53</v>
      </c>
      <c r="W19">
        <v>40.53</v>
      </c>
      <c r="X19">
        <v>0</v>
      </c>
      <c r="Y19">
        <v>0</v>
      </c>
    </row>
    <row r="20" spans="7:25">
      <c r="G20" t="s">
        <v>62</v>
      </c>
      <c r="H20" s="115">
        <v>52.11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52.11</v>
      </c>
      <c r="W20">
        <v>52.11</v>
      </c>
      <c r="X20">
        <v>0</v>
      </c>
      <c r="Y20">
        <v>0</v>
      </c>
    </row>
    <row r="21" spans="7:25">
      <c r="G21" t="s">
        <v>63</v>
      </c>
      <c r="H21" s="115">
        <v>64.66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64.66</v>
      </c>
      <c r="W21">
        <v>64.66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174.67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174.66</v>
      </c>
      <c r="W48">
        <v>174.67</v>
      </c>
      <c r="X48">
        <v>0</v>
      </c>
      <c r="Y48">
        <v>0</v>
      </c>
    </row>
    <row r="49" spans="7:25">
      <c r="G49" t="s">
        <v>91</v>
      </c>
      <c r="H49" s="115">
        <v>165.98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165.98</v>
      </c>
      <c r="W49">
        <v>165.98</v>
      </c>
      <c r="X49">
        <v>0</v>
      </c>
      <c r="Y49">
        <v>0</v>
      </c>
    </row>
    <row r="50" spans="7:25">
      <c r="G50" t="s">
        <v>92</v>
      </c>
      <c r="H50" s="115">
        <v>158.26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158.26</v>
      </c>
      <c r="W50">
        <v>158.26</v>
      </c>
      <c r="X50">
        <v>0</v>
      </c>
      <c r="Y50">
        <v>0</v>
      </c>
    </row>
    <row r="51" spans="7:25">
      <c r="G51" t="s">
        <v>93</v>
      </c>
      <c r="H51" s="115">
        <v>149.58000000000001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149.58000000000001</v>
      </c>
      <c r="W51">
        <v>149.58000000000001</v>
      </c>
      <c r="X51">
        <v>0</v>
      </c>
      <c r="Y51">
        <v>0</v>
      </c>
    </row>
    <row r="52" spans="7:25">
      <c r="G52" t="s">
        <v>94</v>
      </c>
      <c r="H52" s="115">
        <v>167.91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167.91</v>
      </c>
      <c r="W52">
        <v>167.91</v>
      </c>
      <c r="X52">
        <v>0</v>
      </c>
      <c r="Y52">
        <v>0</v>
      </c>
    </row>
    <row r="53" spans="7:25">
      <c r="G53" t="s">
        <v>95</v>
      </c>
      <c r="H53" s="115">
        <v>161.16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161.16</v>
      </c>
      <c r="W53">
        <v>161.16</v>
      </c>
      <c r="X53">
        <v>0</v>
      </c>
      <c r="Y53">
        <v>0</v>
      </c>
    </row>
    <row r="54" spans="7:25">
      <c r="G54" t="s">
        <v>96</v>
      </c>
      <c r="H54" s="115">
        <v>150.54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150.54</v>
      </c>
      <c r="W54">
        <v>150.54</v>
      </c>
      <c r="X54">
        <v>0</v>
      </c>
      <c r="Y54">
        <v>0</v>
      </c>
    </row>
    <row r="55" spans="7:25">
      <c r="G55" t="s">
        <v>97</v>
      </c>
      <c r="H55" s="115">
        <v>160.19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160.19</v>
      </c>
      <c r="W55">
        <v>160.19</v>
      </c>
      <c r="X55">
        <v>0</v>
      </c>
      <c r="Y55">
        <v>0</v>
      </c>
    </row>
    <row r="56" spans="7:25">
      <c r="G56" t="s">
        <v>98</v>
      </c>
      <c r="H56" s="115">
        <v>138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138</v>
      </c>
      <c r="W56">
        <v>138</v>
      </c>
      <c r="X56">
        <v>0</v>
      </c>
      <c r="Y56">
        <v>0</v>
      </c>
    </row>
    <row r="57" spans="7:25">
      <c r="G57" t="s">
        <v>99</v>
      </c>
      <c r="H57" s="115">
        <v>127.38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127.38</v>
      </c>
      <c r="W57">
        <v>127.38</v>
      </c>
      <c r="X57">
        <v>0</v>
      </c>
      <c r="Y57">
        <v>0</v>
      </c>
    </row>
    <row r="58" spans="7:25">
      <c r="G58" t="s">
        <v>100</v>
      </c>
      <c r="H58" s="115">
        <v>122.56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122.56</v>
      </c>
      <c r="W58">
        <v>122.56</v>
      </c>
      <c r="X58">
        <v>0</v>
      </c>
      <c r="Y58">
        <v>0</v>
      </c>
    </row>
    <row r="59" spans="7:25">
      <c r="G59" t="s">
        <v>101</v>
      </c>
      <c r="H59" s="115">
        <v>109.05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109.04</v>
      </c>
      <c r="W59">
        <v>109.05</v>
      </c>
      <c r="X59">
        <v>0</v>
      </c>
      <c r="Y59">
        <v>0</v>
      </c>
    </row>
    <row r="60" spans="7:25">
      <c r="G60" t="s">
        <v>102</v>
      </c>
      <c r="H60" s="115">
        <v>117.73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117.73</v>
      </c>
      <c r="W60">
        <v>117.73</v>
      </c>
      <c r="X60">
        <v>0</v>
      </c>
      <c r="Y60">
        <v>0</v>
      </c>
    </row>
    <row r="61" spans="7:25">
      <c r="G61" t="s">
        <v>103</v>
      </c>
      <c r="H61" s="115">
        <v>128.35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128.34</v>
      </c>
      <c r="W61">
        <v>128.35</v>
      </c>
      <c r="X61">
        <v>0</v>
      </c>
      <c r="Y61">
        <v>0</v>
      </c>
    </row>
    <row r="62" spans="7:25">
      <c r="G62" t="s">
        <v>104</v>
      </c>
      <c r="H62" s="115">
        <v>139.93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139.91999999999999</v>
      </c>
      <c r="W62">
        <v>139.93</v>
      </c>
      <c r="X62">
        <v>0</v>
      </c>
      <c r="Y62">
        <v>0</v>
      </c>
    </row>
    <row r="63" spans="7:25">
      <c r="G63" t="s">
        <v>105</v>
      </c>
      <c r="H63" s="115">
        <v>145.71</v>
      </c>
      <c r="I63" s="88">
        <v>0</v>
      </c>
      <c r="J63" s="88">
        <v>0</v>
      </c>
      <c r="K63" s="88">
        <v>0</v>
      </c>
      <c r="L63" s="88">
        <v>0</v>
      </c>
      <c r="M63" s="116">
        <v>2.2200000000000002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147.93</v>
      </c>
      <c r="W63">
        <v>145.71</v>
      </c>
      <c r="X63">
        <v>0</v>
      </c>
      <c r="Y63">
        <v>2.2200000000000002</v>
      </c>
    </row>
    <row r="64" spans="7:25">
      <c r="G64" t="s">
        <v>106</v>
      </c>
      <c r="H64" s="115">
        <v>146.68</v>
      </c>
      <c r="I64" s="88">
        <v>0</v>
      </c>
      <c r="J64" s="88">
        <v>0</v>
      </c>
      <c r="K64" s="88">
        <v>0</v>
      </c>
      <c r="L64" s="88">
        <v>0</v>
      </c>
      <c r="M64" s="116">
        <v>2.0299999999999998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148.71</v>
      </c>
      <c r="W64">
        <v>146.68</v>
      </c>
      <c r="X64">
        <v>0</v>
      </c>
      <c r="Y64">
        <v>2.0299999999999998</v>
      </c>
    </row>
    <row r="65" spans="7:25">
      <c r="G65" t="s">
        <v>107</v>
      </c>
      <c r="H65" s="115">
        <v>107.12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107.12</v>
      </c>
      <c r="W65">
        <v>107.12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2.0299999999999998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2.0299999999999998</v>
      </c>
      <c r="W66">
        <v>0</v>
      </c>
      <c r="X66">
        <v>0</v>
      </c>
      <c r="Y66">
        <v>2.0299999999999998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2.8</v>
      </c>
      <c r="W67">
        <v>0</v>
      </c>
      <c r="X67">
        <v>0</v>
      </c>
      <c r="Y67">
        <v>2.8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9.65</v>
      </c>
      <c r="W68">
        <v>0</v>
      </c>
      <c r="X68">
        <v>0</v>
      </c>
      <c r="Y68">
        <v>9.65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3.57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3.57</v>
      </c>
      <c r="W69">
        <v>0</v>
      </c>
      <c r="X69">
        <v>0</v>
      </c>
      <c r="Y69">
        <v>3.57</v>
      </c>
    </row>
    <row r="70" spans="7:25">
      <c r="G70" t="s">
        <v>112</v>
      </c>
      <c r="H70" s="115">
        <v>0</v>
      </c>
      <c r="I70" s="88">
        <v>9.65</v>
      </c>
      <c r="J70" s="88">
        <v>0</v>
      </c>
      <c r="K70" s="88">
        <v>0</v>
      </c>
      <c r="L70" s="88">
        <v>0</v>
      </c>
      <c r="M70" s="116">
        <v>2.99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12.64</v>
      </c>
      <c r="W70">
        <v>0</v>
      </c>
      <c r="X70">
        <v>9.65</v>
      </c>
      <c r="Y70">
        <v>2.99</v>
      </c>
    </row>
    <row r="71" spans="7:25">
      <c r="G71" t="s">
        <v>113</v>
      </c>
      <c r="H71" s="115">
        <v>0</v>
      </c>
      <c r="I71" s="88">
        <v>43.43</v>
      </c>
      <c r="J71" s="88">
        <v>0</v>
      </c>
      <c r="K71" s="88">
        <v>0</v>
      </c>
      <c r="L71" s="88">
        <v>0</v>
      </c>
      <c r="M71" s="116">
        <v>5.79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49.22</v>
      </c>
      <c r="W71">
        <v>0</v>
      </c>
      <c r="X71">
        <v>43.43</v>
      </c>
      <c r="Y71">
        <v>5.79</v>
      </c>
    </row>
    <row r="72" spans="7:25">
      <c r="G72" t="s">
        <v>114</v>
      </c>
      <c r="H72" s="115">
        <v>0</v>
      </c>
      <c r="I72" s="88">
        <v>67.55</v>
      </c>
      <c r="J72" s="88">
        <v>0</v>
      </c>
      <c r="K72" s="88">
        <v>0</v>
      </c>
      <c r="L72" s="88">
        <v>0</v>
      </c>
      <c r="M72" s="116">
        <v>0.48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68.03</v>
      </c>
      <c r="W72">
        <v>0</v>
      </c>
      <c r="X72">
        <v>67.55</v>
      </c>
      <c r="Y72">
        <v>0.48</v>
      </c>
    </row>
    <row r="73" spans="7:25">
      <c r="G73" t="s">
        <v>115</v>
      </c>
      <c r="H73" s="115">
        <v>0</v>
      </c>
      <c r="I73" s="88">
        <v>82.03</v>
      </c>
      <c r="J73" s="88">
        <v>0</v>
      </c>
      <c r="K73" s="88">
        <v>0</v>
      </c>
      <c r="L73" s="88">
        <v>0</v>
      </c>
      <c r="M73" s="116">
        <v>3.28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85.31</v>
      </c>
      <c r="W73">
        <v>0</v>
      </c>
      <c r="X73">
        <v>82.03</v>
      </c>
      <c r="Y73">
        <v>3.28</v>
      </c>
    </row>
    <row r="74" spans="7:25">
      <c r="G74" t="s">
        <v>116</v>
      </c>
      <c r="H74" s="115">
        <v>0</v>
      </c>
      <c r="I74" s="88">
        <v>82.03</v>
      </c>
      <c r="J74" s="88">
        <v>0</v>
      </c>
      <c r="K74" s="88">
        <v>0</v>
      </c>
      <c r="L74" s="88">
        <v>0</v>
      </c>
      <c r="M74" s="116">
        <v>3.47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85.5</v>
      </c>
      <c r="W74">
        <v>0</v>
      </c>
      <c r="X74">
        <v>82.03</v>
      </c>
      <c r="Y74">
        <v>3.47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9.65</v>
      </c>
      <c r="W75">
        <v>0</v>
      </c>
      <c r="X75">
        <v>0</v>
      </c>
      <c r="Y75">
        <v>9.65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1.93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1.93</v>
      </c>
      <c r="W76">
        <v>0</v>
      </c>
      <c r="X76">
        <v>0</v>
      </c>
      <c r="Y76">
        <v>1.93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1.83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1.83</v>
      </c>
      <c r="W77">
        <v>0</v>
      </c>
      <c r="X77">
        <v>0</v>
      </c>
      <c r="Y77">
        <v>1.83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1.45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1.45</v>
      </c>
      <c r="W78">
        <v>0</v>
      </c>
      <c r="X78">
        <v>0</v>
      </c>
      <c r="Y78">
        <v>1.45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0.39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0.39</v>
      </c>
      <c r="W79">
        <v>0</v>
      </c>
      <c r="X79">
        <v>0</v>
      </c>
      <c r="Y79">
        <v>0.39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3.57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3.57</v>
      </c>
      <c r="W80">
        <v>0</v>
      </c>
      <c r="X80">
        <v>0</v>
      </c>
      <c r="Y80">
        <v>3.57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4.34</v>
      </c>
      <c r="N81" s="115">
        <v>0</v>
      </c>
      <c r="O81" s="88">
        <v>-25</v>
      </c>
      <c r="P81" s="88">
        <v>0</v>
      </c>
      <c r="Q81" s="88">
        <v>0</v>
      </c>
      <c r="R81" s="88">
        <v>0</v>
      </c>
      <c r="S81" s="116">
        <v>0</v>
      </c>
      <c r="U81" s="115">
        <v>-25</v>
      </c>
      <c r="V81" s="116">
        <v>4.34</v>
      </c>
      <c r="W81">
        <v>0</v>
      </c>
      <c r="X81">
        <v>-25</v>
      </c>
      <c r="Y81">
        <v>4.34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9.65</v>
      </c>
      <c r="W82">
        <v>0</v>
      </c>
      <c r="X82">
        <v>0</v>
      </c>
      <c r="Y82">
        <v>9.65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4.92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4.92</v>
      </c>
      <c r="W83">
        <v>0</v>
      </c>
      <c r="X83">
        <v>0</v>
      </c>
      <c r="Y83">
        <v>4.92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4.7300000000000004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4.7300000000000004</v>
      </c>
      <c r="W84">
        <v>0</v>
      </c>
      <c r="X84">
        <v>0</v>
      </c>
      <c r="Y84">
        <v>4.7300000000000004</v>
      </c>
    </row>
    <row r="85" spans="7:25">
      <c r="G85" t="s">
        <v>127</v>
      </c>
      <c r="H85" s="115">
        <v>5.79</v>
      </c>
      <c r="I85" s="88">
        <v>0</v>
      </c>
      <c r="J85" s="88">
        <v>0</v>
      </c>
      <c r="K85" s="88">
        <v>0</v>
      </c>
      <c r="L85" s="88">
        <v>0</v>
      </c>
      <c r="M85" s="116">
        <v>6.27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12.06</v>
      </c>
      <c r="W85">
        <v>5.79</v>
      </c>
      <c r="X85">
        <v>0</v>
      </c>
      <c r="Y85">
        <v>6.27</v>
      </c>
    </row>
    <row r="86" spans="7:25">
      <c r="G86" t="s">
        <v>128</v>
      </c>
      <c r="H86" s="115">
        <v>9.65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9.65</v>
      </c>
      <c r="W86">
        <v>9.65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4.54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4.54</v>
      </c>
      <c r="W87">
        <v>0</v>
      </c>
      <c r="X87">
        <v>0</v>
      </c>
      <c r="Y87">
        <v>4.54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2.41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2.41</v>
      </c>
      <c r="W88">
        <v>0</v>
      </c>
      <c r="X88">
        <v>0</v>
      </c>
      <c r="Y88">
        <v>2.41</v>
      </c>
    </row>
    <row r="89" spans="7:25">
      <c r="G89" t="s">
        <v>131</v>
      </c>
      <c r="H89" s="115">
        <v>22.2</v>
      </c>
      <c r="I89" s="88">
        <v>0</v>
      </c>
      <c r="J89" s="88">
        <v>0</v>
      </c>
      <c r="K89" s="88">
        <v>0</v>
      </c>
      <c r="L89" s="88">
        <v>0</v>
      </c>
      <c r="M89" s="116">
        <v>7.91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30.11</v>
      </c>
      <c r="W89">
        <v>22.2</v>
      </c>
      <c r="X89">
        <v>0</v>
      </c>
      <c r="Y89">
        <v>7.91</v>
      </c>
    </row>
    <row r="90" spans="7:25">
      <c r="G90" t="s">
        <v>132</v>
      </c>
      <c r="H90" s="115">
        <v>12.54</v>
      </c>
      <c r="I90" s="88">
        <v>0</v>
      </c>
      <c r="J90" s="88">
        <v>0</v>
      </c>
      <c r="K90" s="88">
        <v>0</v>
      </c>
      <c r="L90" s="88">
        <v>0</v>
      </c>
      <c r="M90" s="116">
        <v>1.1599999999999999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13.7</v>
      </c>
      <c r="W90">
        <v>12.54</v>
      </c>
      <c r="X90">
        <v>0</v>
      </c>
      <c r="Y90">
        <v>1.1599999999999999</v>
      </c>
    </row>
    <row r="91" spans="7:25">
      <c r="G91" t="s">
        <v>133</v>
      </c>
      <c r="H91" s="115">
        <v>198.79</v>
      </c>
      <c r="I91" s="88">
        <v>0</v>
      </c>
      <c r="J91" s="88">
        <v>0</v>
      </c>
      <c r="K91" s="88">
        <v>0</v>
      </c>
      <c r="L91" s="88">
        <v>0</v>
      </c>
      <c r="M91" s="116">
        <v>2.5099999999999998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201.3</v>
      </c>
      <c r="W91">
        <v>198.79</v>
      </c>
      <c r="X91">
        <v>0</v>
      </c>
      <c r="Y91">
        <v>2.5099999999999998</v>
      </c>
    </row>
    <row r="92" spans="7:25">
      <c r="G92" t="s">
        <v>134</v>
      </c>
      <c r="H92" s="115">
        <v>182.38</v>
      </c>
      <c r="I92" s="88">
        <v>0</v>
      </c>
      <c r="J92" s="88">
        <v>0</v>
      </c>
      <c r="K92" s="88">
        <v>0</v>
      </c>
      <c r="L92" s="88">
        <v>0</v>
      </c>
      <c r="M92" s="116">
        <v>2.2200000000000002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184.6</v>
      </c>
      <c r="W92">
        <v>182.38</v>
      </c>
      <c r="X92">
        <v>0</v>
      </c>
      <c r="Y92">
        <v>2.2200000000000002</v>
      </c>
    </row>
    <row r="93" spans="7:25">
      <c r="G93" t="s">
        <v>135</v>
      </c>
      <c r="H93" s="115">
        <v>172.74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172.74</v>
      </c>
      <c r="W93">
        <v>172.74</v>
      </c>
      <c r="X93">
        <v>0</v>
      </c>
      <c r="Y93">
        <v>0</v>
      </c>
    </row>
    <row r="94" spans="7:25">
      <c r="G94" t="s">
        <v>136</v>
      </c>
      <c r="H94" s="115">
        <v>154.4</v>
      </c>
      <c r="I94" s="88">
        <v>0</v>
      </c>
      <c r="J94" s="88">
        <v>0</v>
      </c>
      <c r="K94" s="88">
        <v>0</v>
      </c>
      <c r="L94" s="88">
        <v>0</v>
      </c>
      <c r="M94" s="116">
        <v>1.25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155.65</v>
      </c>
      <c r="W94">
        <v>154.4</v>
      </c>
      <c r="X94">
        <v>0</v>
      </c>
      <c r="Y94">
        <v>1.25</v>
      </c>
    </row>
    <row r="95" spans="7:25">
      <c r="G95" t="s">
        <v>137</v>
      </c>
      <c r="H95" s="115">
        <v>202.65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202.65</v>
      </c>
      <c r="W95">
        <v>202.65</v>
      </c>
      <c r="X95">
        <v>0</v>
      </c>
      <c r="Y95">
        <v>0</v>
      </c>
    </row>
    <row r="96" spans="7:25">
      <c r="G96" t="s">
        <v>138</v>
      </c>
      <c r="H96" s="115">
        <v>206.51</v>
      </c>
      <c r="I96" s="88">
        <v>0</v>
      </c>
      <c r="J96" s="88">
        <v>0</v>
      </c>
      <c r="K96" s="88">
        <v>0</v>
      </c>
      <c r="L96" s="88">
        <v>0</v>
      </c>
      <c r="M96" s="116">
        <v>0.48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206.99</v>
      </c>
      <c r="W96">
        <v>206.51</v>
      </c>
      <c r="X96">
        <v>0</v>
      </c>
      <c r="Y96">
        <v>0.48</v>
      </c>
    </row>
    <row r="97" spans="1:83">
      <c r="G97" t="s">
        <v>139</v>
      </c>
      <c r="H97" s="115">
        <v>230.64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230.64</v>
      </c>
      <c r="W97">
        <v>230.64</v>
      </c>
      <c r="X97">
        <v>0</v>
      </c>
      <c r="Y97">
        <v>0</v>
      </c>
    </row>
    <row r="98" spans="1:83">
      <c r="G98" t="s">
        <v>140</v>
      </c>
      <c r="H98" s="115">
        <v>218.09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218.09</v>
      </c>
      <c r="W98">
        <v>218.09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1.40313</v>
      </c>
      <c r="I99" s="111">
        <f t="shared" ref="I99:BQ99" si="1">SUM(I3:I98)/4000</f>
        <v>7.11725E-2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2.7380000000000002E-2</v>
      </c>
      <c r="N99" s="110">
        <f t="shared" si="1"/>
        <v>0</v>
      </c>
      <c r="O99" s="111">
        <f t="shared" si="1"/>
        <v>-6.2500000000000003E-3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-6.2500000000000003E-3</v>
      </c>
      <c r="V99" s="112">
        <f t="shared" si="1"/>
        <v>1.5016624999999997</v>
      </c>
      <c r="W99">
        <f t="shared" si="1"/>
        <v>1.40313</v>
      </c>
      <c r="X99">
        <f t="shared" si="1"/>
        <v>6.4922499999999994E-2</v>
      </c>
      <c r="Y99">
        <f t="shared" si="1"/>
        <v>2.7380000000000002E-2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487</v>
      </c>
      <c r="X1" t="s">
        <v>488</v>
      </c>
      <c r="Y1" t="s">
        <v>489</v>
      </c>
      <c r="Z1" t="s">
        <v>490</v>
      </c>
      <c r="AA1" t="s">
        <v>491</v>
      </c>
      <c r="AB1" t="s">
        <v>492</v>
      </c>
      <c r="AC1" t="s">
        <v>493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497</v>
      </c>
      <c r="AR1" t="s">
        <v>149</v>
      </c>
      <c r="AS1" t="s">
        <v>149</v>
      </c>
      <c r="AT1" t="s">
        <v>149</v>
      </c>
      <c r="AU1" t="s">
        <v>149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503</v>
      </c>
      <c r="BE1" t="s">
        <v>503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44867</v>
      </c>
      <c r="W2" s="30" t="s">
        <v>149</v>
      </c>
      <c r="X2" t="s">
        <v>153</v>
      </c>
      <c r="Y2" t="s">
        <v>246</v>
      </c>
      <c r="Z2" t="s">
        <v>149</v>
      </c>
      <c r="AA2" t="s">
        <v>149</v>
      </c>
      <c r="AB2" t="s">
        <v>404</v>
      </c>
      <c r="AC2" t="s">
        <v>149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269</v>
      </c>
      <c r="AL2" t="s">
        <v>241</v>
      </c>
      <c r="AM2" t="s">
        <v>390</v>
      </c>
      <c r="AN2" t="s">
        <v>258</v>
      </c>
      <c r="AO2" t="s">
        <v>445</v>
      </c>
      <c r="AP2" t="s">
        <v>149</v>
      </c>
      <c r="AQ2" t="s">
        <v>149</v>
      </c>
      <c r="AR2" t="s">
        <v>498</v>
      </c>
      <c r="AS2" t="s">
        <v>499</v>
      </c>
      <c r="AT2" t="s">
        <v>499</v>
      </c>
      <c r="AU2" t="s">
        <v>499</v>
      </c>
      <c r="AV2" t="s">
        <v>499</v>
      </c>
      <c r="AW2" t="s">
        <v>499</v>
      </c>
      <c r="AX2" t="s">
        <v>499</v>
      </c>
      <c r="AY2" t="s">
        <v>500</v>
      </c>
      <c r="AZ2" t="s">
        <v>501</v>
      </c>
      <c r="BA2" t="s">
        <v>501</v>
      </c>
      <c r="BB2" t="s">
        <v>501</v>
      </c>
      <c r="BC2" t="s">
        <v>502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66.22</v>
      </c>
      <c r="I3" s="95">
        <v>0.72</v>
      </c>
      <c r="J3" s="95">
        <v>5.82</v>
      </c>
      <c r="K3" s="95">
        <v>0</v>
      </c>
      <c r="L3" s="95">
        <v>2.9</v>
      </c>
      <c r="M3" s="114">
        <v>0</v>
      </c>
      <c r="N3" s="113">
        <v>190.75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5.82</v>
      </c>
      <c r="Y3">
        <v>0</v>
      </c>
      <c r="Z3">
        <v>16.399999999999999</v>
      </c>
      <c r="AA3">
        <v>0</v>
      </c>
      <c r="AB3">
        <v>2.9</v>
      </c>
      <c r="AC3">
        <v>16.399999999999999</v>
      </c>
      <c r="AD3">
        <v>0.68</v>
      </c>
      <c r="AE3">
        <v>0.36</v>
      </c>
      <c r="AF3">
        <v>0.52</v>
      </c>
      <c r="AG3">
        <v>0.93</v>
      </c>
      <c r="AH3">
        <v>0.72</v>
      </c>
      <c r="AI3">
        <v>1.01</v>
      </c>
      <c r="AJ3">
        <v>0.63</v>
      </c>
      <c r="AK3">
        <v>0.35</v>
      </c>
      <c r="AL3">
        <v>0.96</v>
      </c>
      <c r="AM3">
        <v>2.9</v>
      </c>
      <c r="AN3">
        <v>0.48</v>
      </c>
      <c r="AO3">
        <v>0.48</v>
      </c>
      <c r="AP3">
        <v>24.12</v>
      </c>
      <c r="AQ3">
        <v>0</v>
      </c>
      <c r="AR3">
        <v>0</v>
      </c>
      <c r="AS3">
        <v>11.29</v>
      </c>
      <c r="AT3">
        <v>179.46</v>
      </c>
      <c r="AU3">
        <v>0</v>
      </c>
      <c r="AV3">
        <v>3.79</v>
      </c>
      <c r="AW3">
        <v>60.16</v>
      </c>
      <c r="AX3">
        <v>0</v>
      </c>
      <c r="AY3">
        <v>18.82</v>
      </c>
      <c r="AZ3">
        <v>10</v>
      </c>
      <c r="BA3">
        <v>20</v>
      </c>
      <c r="BB3">
        <v>50</v>
      </c>
      <c r="BC3">
        <v>50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66.22</v>
      </c>
      <c r="I4" s="88">
        <v>0.72</v>
      </c>
      <c r="J4" s="88">
        <v>5.82</v>
      </c>
      <c r="K4" s="88">
        <v>0</v>
      </c>
      <c r="L4" s="88">
        <v>2.9</v>
      </c>
      <c r="M4" s="116">
        <v>0</v>
      </c>
      <c r="N4" s="115">
        <v>190.75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5.82</v>
      </c>
      <c r="Y4">
        <v>0</v>
      </c>
      <c r="Z4">
        <v>16.399999999999999</v>
      </c>
      <c r="AA4">
        <v>0</v>
      </c>
      <c r="AB4">
        <v>2.9</v>
      </c>
      <c r="AC4">
        <v>16.399999999999999</v>
      </c>
      <c r="AD4">
        <v>0.68</v>
      </c>
      <c r="AE4">
        <v>0.36</v>
      </c>
      <c r="AF4">
        <v>0.52</v>
      </c>
      <c r="AG4">
        <v>0.93</v>
      </c>
      <c r="AH4">
        <v>0.72</v>
      </c>
      <c r="AI4">
        <v>1.01</v>
      </c>
      <c r="AJ4">
        <v>0.63</v>
      </c>
      <c r="AK4">
        <v>0.35</v>
      </c>
      <c r="AL4">
        <v>0.96</v>
      </c>
      <c r="AM4">
        <v>2.9</v>
      </c>
      <c r="AN4">
        <v>0.48</v>
      </c>
      <c r="AO4">
        <v>0.48</v>
      </c>
      <c r="AP4">
        <v>24.12</v>
      </c>
      <c r="AQ4">
        <v>0</v>
      </c>
      <c r="AR4">
        <v>0</v>
      </c>
      <c r="AS4">
        <v>11.29</v>
      </c>
      <c r="AT4">
        <v>179.46</v>
      </c>
      <c r="AU4">
        <v>0</v>
      </c>
      <c r="AV4">
        <v>3.79</v>
      </c>
      <c r="AW4">
        <v>60.16</v>
      </c>
      <c r="AX4">
        <v>0</v>
      </c>
      <c r="AY4">
        <v>18.82</v>
      </c>
      <c r="AZ4">
        <v>10</v>
      </c>
      <c r="BA4">
        <v>20</v>
      </c>
      <c r="BB4">
        <v>50</v>
      </c>
      <c r="BC4">
        <v>50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66.22</v>
      </c>
      <c r="I5" s="88">
        <v>0.72</v>
      </c>
      <c r="J5" s="88">
        <v>5.82</v>
      </c>
      <c r="K5" s="88">
        <v>0</v>
      </c>
      <c r="L5" s="88">
        <v>2.9</v>
      </c>
      <c r="M5" s="116">
        <v>0</v>
      </c>
      <c r="N5" s="115">
        <v>190.75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5.82</v>
      </c>
      <c r="Y5">
        <v>0</v>
      </c>
      <c r="Z5">
        <v>16.399999999999999</v>
      </c>
      <c r="AA5">
        <v>0</v>
      </c>
      <c r="AB5">
        <v>2.9</v>
      </c>
      <c r="AC5">
        <v>16.399999999999999</v>
      </c>
      <c r="AD5">
        <v>0.68</v>
      </c>
      <c r="AE5">
        <v>0.36</v>
      </c>
      <c r="AF5">
        <v>0.52</v>
      </c>
      <c r="AG5">
        <v>0.93</v>
      </c>
      <c r="AH5">
        <v>0.72</v>
      </c>
      <c r="AI5">
        <v>1.01</v>
      </c>
      <c r="AJ5">
        <v>0.63</v>
      </c>
      <c r="AK5">
        <v>0.35</v>
      </c>
      <c r="AL5">
        <v>0.96</v>
      </c>
      <c r="AM5">
        <v>2.9</v>
      </c>
      <c r="AN5">
        <v>0.48</v>
      </c>
      <c r="AO5">
        <v>0.48</v>
      </c>
      <c r="AP5">
        <v>24.12</v>
      </c>
      <c r="AQ5">
        <v>0</v>
      </c>
      <c r="AR5">
        <v>0</v>
      </c>
      <c r="AS5">
        <v>11.29</v>
      </c>
      <c r="AT5">
        <v>179.46</v>
      </c>
      <c r="AU5">
        <v>0</v>
      </c>
      <c r="AV5">
        <v>3.79</v>
      </c>
      <c r="AW5">
        <v>60.16</v>
      </c>
      <c r="AX5">
        <v>0</v>
      </c>
      <c r="AY5">
        <v>18.82</v>
      </c>
      <c r="AZ5">
        <v>10</v>
      </c>
      <c r="BA5">
        <v>20</v>
      </c>
      <c r="BB5">
        <v>50</v>
      </c>
      <c r="BC5">
        <v>50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66.22</v>
      </c>
      <c r="I6" s="88">
        <v>0.72</v>
      </c>
      <c r="J6" s="88">
        <v>5.82</v>
      </c>
      <c r="K6" s="88">
        <v>0</v>
      </c>
      <c r="L6" s="88">
        <v>2.9</v>
      </c>
      <c r="M6" s="116">
        <v>0</v>
      </c>
      <c r="N6" s="115">
        <v>190.75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5.82</v>
      </c>
      <c r="Y6">
        <v>0</v>
      </c>
      <c r="Z6">
        <v>16.399999999999999</v>
      </c>
      <c r="AA6">
        <v>0</v>
      </c>
      <c r="AB6">
        <v>2.9</v>
      </c>
      <c r="AC6">
        <v>16.399999999999999</v>
      </c>
      <c r="AD6">
        <v>0.68</v>
      </c>
      <c r="AE6">
        <v>0.36</v>
      </c>
      <c r="AF6">
        <v>0.52</v>
      </c>
      <c r="AG6">
        <v>0.93</v>
      </c>
      <c r="AH6">
        <v>0.72</v>
      </c>
      <c r="AI6">
        <v>1.01</v>
      </c>
      <c r="AJ6">
        <v>0.63</v>
      </c>
      <c r="AK6">
        <v>0.35</v>
      </c>
      <c r="AL6">
        <v>0.96</v>
      </c>
      <c r="AM6">
        <v>2.9</v>
      </c>
      <c r="AN6">
        <v>0.48</v>
      </c>
      <c r="AO6">
        <v>0.48</v>
      </c>
      <c r="AP6">
        <v>24.12</v>
      </c>
      <c r="AQ6">
        <v>0</v>
      </c>
      <c r="AR6">
        <v>0</v>
      </c>
      <c r="AS6">
        <v>11.29</v>
      </c>
      <c r="AT6">
        <v>179.46</v>
      </c>
      <c r="AU6">
        <v>0</v>
      </c>
      <c r="AV6">
        <v>3.79</v>
      </c>
      <c r="AW6">
        <v>60.16</v>
      </c>
      <c r="AX6">
        <v>0</v>
      </c>
      <c r="AY6">
        <v>18.82</v>
      </c>
      <c r="AZ6">
        <v>10</v>
      </c>
      <c r="BA6">
        <v>20</v>
      </c>
      <c r="BB6">
        <v>50</v>
      </c>
      <c r="BC6">
        <v>50</v>
      </c>
      <c r="BD6">
        <v>0</v>
      </c>
      <c r="BE6">
        <v>0</v>
      </c>
    </row>
    <row r="7" spans="1:57">
      <c r="A7" t="s">
        <v>243</v>
      </c>
      <c r="B7" t="s">
        <v>298</v>
      </c>
      <c r="C7" t="s">
        <v>265</v>
      </c>
      <c r="G7" t="s">
        <v>49</v>
      </c>
      <c r="H7" s="115">
        <v>66.22</v>
      </c>
      <c r="I7" s="88">
        <v>0.72</v>
      </c>
      <c r="J7" s="88">
        <v>5.82</v>
      </c>
      <c r="K7" s="88">
        <v>0</v>
      </c>
      <c r="L7" s="88">
        <v>2.9</v>
      </c>
      <c r="M7" s="116">
        <v>0</v>
      </c>
      <c r="N7" s="115">
        <v>190.75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5.82</v>
      </c>
      <c r="Y7">
        <v>0</v>
      </c>
      <c r="Z7">
        <v>16.399999999999999</v>
      </c>
      <c r="AA7">
        <v>0</v>
      </c>
      <c r="AB7">
        <v>2.9</v>
      </c>
      <c r="AC7">
        <v>16.399999999999999</v>
      </c>
      <c r="AD7">
        <v>0.68</v>
      </c>
      <c r="AE7">
        <v>0.36</v>
      </c>
      <c r="AF7">
        <v>0.52</v>
      </c>
      <c r="AG7">
        <v>0.93</v>
      </c>
      <c r="AH7">
        <v>0.72</v>
      </c>
      <c r="AI7">
        <v>1.01</v>
      </c>
      <c r="AJ7">
        <v>0.63</v>
      </c>
      <c r="AK7">
        <v>0.35</v>
      </c>
      <c r="AL7">
        <v>0.96</v>
      </c>
      <c r="AM7">
        <v>2.9</v>
      </c>
      <c r="AN7">
        <v>0.48</v>
      </c>
      <c r="AO7">
        <v>0.48</v>
      </c>
      <c r="AP7">
        <v>24.12</v>
      </c>
      <c r="AQ7">
        <v>0</v>
      </c>
      <c r="AR7">
        <v>0</v>
      </c>
      <c r="AS7">
        <v>11.29</v>
      </c>
      <c r="AT7">
        <v>179.46</v>
      </c>
      <c r="AU7">
        <v>0</v>
      </c>
      <c r="AV7">
        <v>3.79</v>
      </c>
      <c r="AW7">
        <v>60.16</v>
      </c>
      <c r="AX7">
        <v>0</v>
      </c>
      <c r="AY7">
        <v>18.82</v>
      </c>
      <c r="AZ7">
        <v>10</v>
      </c>
      <c r="BA7">
        <v>20</v>
      </c>
      <c r="BB7">
        <v>50</v>
      </c>
      <c r="BC7">
        <v>50</v>
      </c>
      <c r="BD7">
        <v>0</v>
      </c>
      <c r="BE7">
        <v>0</v>
      </c>
    </row>
    <row r="8" spans="1:57">
      <c r="A8" t="s">
        <v>244</v>
      </c>
      <c r="B8" t="s">
        <v>340</v>
      </c>
      <c r="C8" t="s">
        <v>237</v>
      </c>
      <c r="G8" t="s">
        <v>50</v>
      </c>
      <c r="H8" s="115">
        <v>66.22</v>
      </c>
      <c r="I8" s="88">
        <v>0.72</v>
      </c>
      <c r="J8" s="88">
        <v>5.82</v>
      </c>
      <c r="K8" s="88">
        <v>0</v>
      </c>
      <c r="L8" s="88">
        <v>2.9</v>
      </c>
      <c r="M8" s="116">
        <v>0</v>
      </c>
      <c r="N8" s="115">
        <v>190.75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5.82</v>
      </c>
      <c r="Y8">
        <v>0</v>
      </c>
      <c r="Z8">
        <v>16.399999999999999</v>
      </c>
      <c r="AA8">
        <v>0</v>
      </c>
      <c r="AB8">
        <v>2.9</v>
      </c>
      <c r="AC8">
        <v>16.399999999999999</v>
      </c>
      <c r="AD8">
        <v>0.68</v>
      </c>
      <c r="AE8">
        <v>0.36</v>
      </c>
      <c r="AF8">
        <v>0.52</v>
      </c>
      <c r="AG8">
        <v>0.93</v>
      </c>
      <c r="AH8">
        <v>0.72</v>
      </c>
      <c r="AI8">
        <v>1.01</v>
      </c>
      <c r="AJ8">
        <v>0.63</v>
      </c>
      <c r="AK8">
        <v>0.35</v>
      </c>
      <c r="AL8">
        <v>0.96</v>
      </c>
      <c r="AM8">
        <v>2.9</v>
      </c>
      <c r="AN8">
        <v>0.48</v>
      </c>
      <c r="AO8">
        <v>0.48</v>
      </c>
      <c r="AP8">
        <v>24.12</v>
      </c>
      <c r="AQ8">
        <v>0</v>
      </c>
      <c r="AR8">
        <v>0</v>
      </c>
      <c r="AS8">
        <v>11.29</v>
      </c>
      <c r="AT8">
        <v>179.46</v>
      </c>
      <c r="AU8">
        <v>0</v>
      </c>
      <c r="AV8">
        <v>3.79</v>
      </c>
      <c r="AW8">
        <v>60.16</v>
      </c>
      <c r="AX8">
        <v>0</v>
      </c>
      <c r="AY8">
        <v>18.82</v>
      </c>
      <c r="AZ8">
        <v>10</v>
      </c>
      <c r="BA8">
        <v>20</v>
      </c>
      <c r="BB8">
        <v>50</v>
      </c>
      <c r="BC8">
        <v>50</v>
      </c>
      <c r="BD8">
        <v>0</v>
      </c>
      <c r="BE8">
        <v>0</v>
      </c>
    </row>
    <row r="9" spans="1:57">
      <c r="A9" t="s">
        <v>245</v>
      </c>
      <c r="B9" t="s">
        <v>360</v>
      </c>
      <c r="C9" t="s">
        <v>238</v>
      </c>
      <c r="G9" t="s">
        <v>51</v>
      </c>
      <c r="H9" s="115">
        <v>49.82</v>
      </c>
      <c r="I9" s="88">
        <v>0.72</v>
      </c>
      <c r="J9" s="88">
        <v>5.82</v>
      </c>
      <c r="K9" s="88">
        <v>0</v>
      </c>
      <c r="L9" s="88">
        <v>2.9</v>
      </c>
      <c r="M9" s="116">
        <v>0</v>
      </c>
      <c r="N9" s="115">
        <v>190.75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5.82</v>
      </c>
      <c r="Y9">
        <v>0</v>
      </c>
      <c r="Z9">
        <v>0</v>
      </c>
      <c r="AA9">
        <v>0</v>
      </c>
      <c r="AB9">
        <v>2.9</v>
      </c>
      <c r="AC9">
        <v>16.399999999999999</v>
      </c>
      <c r="AD9">
        <v>0.68</v>
      </c>
      <c r="AE9">
        <v>0.36</v>
      </c>
      <c r="AF9">
        <v>0.52</v>
      </c>
      <c r="AG9">
        <v>0.93</v>
      </c>
      <c r="AH9">
        <v>0.72</v>
      </c>
      <c r="AI9">
        <v>1.01</v>
      </c>
      <c r="AJ9">
        <v>0.63</v>
      </c>
      <c r="AK9">
        <v>0.35</v>
      </c>
      <c r="AL9">
        <v>0.96</v>
      </c>
      <c r="AM9">
        <v>2.9</v>
      </c>
      <c r="AN9">
        <v>0.48</v>
      </c>
      <c r="AO9">
        <v>0.48</v>
      </c>
      <c r="AP9">
        <v>24.12</v>
      </c>
      <c r="AQ9">
        <v>0</v>
      </c>
      <c r="AR9">
        <v>0</v>
      </c>
      <c r="AS9">
        <v>11.29</v>
      </c>
      <c r="AT9">
        <v>179.46</v>
      </c>
      <c r="AU9">
        <v>0</v>
      </c>
      <c r="AV9">
        <v>3.79</v>
      </c>
      <c r="AW9">
        <v>60.16</v>
      </c>
      <c r="AX9">
        <v>0</v>
      </c>
      <c r="AY9">
        <v>18.82</v>
      </c>
      <c r="AZ9">
        <v>10</v>
      </c>
      <c r="BA9">
        <v>20</v>
      </c>
      <c r="BB9">
        <v>50</v>
      </c>
      <c r="BC9">
        <v>50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49.82</v>
      </c>
      <c r="I10" s="88">
        <v>0.72</v>
      </c>
      <c r="J10" s="88">
        <v>5.82</v>
      </c>
      <c r="K10" s="88">
        <v>0</v>
      </c>
      <c r="L10" s="88">
        <v>2.9</v>
      </c>
      <c r="M10" s="116">
        <v>0</v>
      </c>
      <c r="N10" s="115">
        <v>190.75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5.82</v>
      </c>
      <c r="Y10">
        <v>0</v>
      </c>
      <c r="Z10">
        <v>0</v>
      </c>
      <c r="AA10">
        <v>0</v>
      </c>
      <c r="AB10">
        <v>2.9</v>
      </c>
      <c r="AC10">
        <v>16.399999999999999</v>
      </c>
      <c r="AD10">
        <v>0.68</v>
      </c>
      <c r="AE10">
        <v>0.36</v>
      </c>
      <c r="AF10">
        <v>0.52</v>
      </c>
      <c r="AG10">
        <v>0.93</v>
      </c>
      <c r="AH10">
        <v>0.72</v>
      </c>
      <c r="AI10">
        <v>1.01</v>
      </c>
      <c r="AJ10">
        <v>0.63</v>
      </c>
      <c r="AK10">
        <v>0.35</v>
      </c>
      <c r="AL10">
        <v>0.96</v>
      </c>
      <c r="AM10">
        <v>2.9</v>
      </c>
      <c r="AN10">
        <v>0.48</v>
      </c>
      <c r="AO10">
        <v>0.48</v>
      </c>
      <c r="AP10">
        <v>24.12</v>
      </c>
      <c r="AQ10">
        <v>0</v>
      </c>
      <c r="AR10">
        <v>0</v>
      </c>
      <c r="AS10">
        <v>11.29</v>
      </c>
      <c r="AT10">
        <v>179.46</v>
      </c>
      <c r="AU10">
        <v>0</v>
      </c>
      <c r="AV10">
        <v>3.79</v>
      </c>
      <c r="AW10">
        <v>60.16</v>
      </c>
      <c r="AX10">
        <v>0</v>
      </c>
      <c r="AY10">
        <v>18.82</v>
      </c>
      <c r="AZ10">
        <v>10</v>
      </c>
      <c r="BA10">
        <v>20</v>
      </c>
      <c r="BB10">
        <v>50</v>
      </c>
      <c r="BC10">
        <v>50</v>
      </c>
      <c r="BD10">
        <v>0</v>
      </c>
      <c r="BE10">
        <v>0</v>
      </c>
    </row>
    <row r="11" spans="1:57">
      <c r="A11" t="s">
        <v>246</v>
      </c>
      <c r="C11" t="s">
        <v>341</v>
      </c>
      <c r="G11" t="s">
        <v>53</v>
      </c>
      <c r="H11" s="115">
        <v>49.82</v>
      </c>
      <c r="I11" s="88">
        <v>0.72</v>
      </c>
      <c r="J11" s="88">
        <v>5.82</v>
      </c>
      <c r="K11" s="88">
        <v>0</v>
      </c>
      <c r="L11" s="88">
        <v>2.9</v>
      </c>
      <c r="M11" s="116">
        <v>0</v>
      </c>
      <c r="N11" s="115">
        <v>190.75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5.82</v>
      </c>
      <c r="Y11">
        <v>0</v>
      </c>
      <c r="Z11">
        <v>0</v>
      </c>
      <c r="AA11">
        <v>0</v>
      </c>
      <c r="AB11">
        <v>2.9</v>
      </c>
      <c r="AC11">
        <v>16.399999999999999</v>
      </c>
      <c r="AD11">
        <v>0.68</v>
      </c>
      <c r="AE11">
        <v>0.36</v>
      </c>
      <c r="AF11">
        <v>0.52</v>
      </c>
      <c r="AG11">
        <v>0.93</v>
      </c>
      <c r="AH11">
        <v>0.72</v>
      </c>
      <c r="AI11">
        <v>1.01</v>
      </c>
      <c r="AJ11">
        <v>0.63</v>
      </c>
      <c r="AK11">
        <v>0.35</v>
      </c>
      <c r="AL11">
        <v>0.96</v>
      </c>
      <c r="AM11">
        <v>2.9</v>
      </c>
      <c r="AN11">
        <v>0.48</v>
      </c>
      <c r="AO11">
        <v>0.48</v>
      </c>
      <c r="AP11">
        <v>24.12</v>
      </c>
      <c r="AQ11">
        <v>0</v>
      </c>
      <c r="AR11">
        <v>0</v>
      </c>
      <c r="AS11">
        <v>11.29</v>
      </c>
      <c r="AT11">
        <v>179.46</v>
      </c>
      <c r="AU11">
        <v>0</v>
      </c>
      <c r="AV11">
        <v>3.79</v>
      </c>
      <c r="AW11">
        <v>60.16</v>
      </c>
      <c r="AX11">
        <v>0</v>
      </c>
      <c r="AY11">
        <v>18.82</v>
      </c>
      <c r="AZ11">
        <v>10</v>
      </c>
      <c r="BA11">
        <v>20</v>
      </c>
      <c r="BB11">
        <v>50</v>
      </c>
      <c r="BC11">
        <v>50</v>
      </c>
      <c r="BD11">
        <v>0</v>
      </c>
      <c r="BE11">
        <v>0</v>
      </c>
    </row>
    <row r="12" spans="1:57">
      <c r="A12" t="s">
        <v>247</v>
      </c>
      <c r="C12" t="s">
        <v>361</v>
      </c>
      <c r="G12" t="s">
        <v>54</v>
      </c>
      <c r="H12" s="115">
        <v>49.82</v>
      </c>
      <c r="I12" s="88">
        <v>0.72</v>
      </c>
      <c r="J12" s="88">
        <v>5.82</v>
      </c>
      <c r="K12" s="88">
        <v>0</v>
      </c>
      <c r="L12" s="88">
        <v>2.9</v>
      </c>
      <c r="M12" s="116">
        <v>0</v>
      </c>
      <c r="N12" s="115">
        <v>190.75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5.82</v>
      </c>
      <c r="Y12">
        <v>0</v>
      </c>
      <c r="Z12">
        <v>0</v>
      </c>
      <c r="AA12">
        <v>0</v>
      </c>
      <c r="AB12">
        <v>2.9</v>
      </c>
      <c r="AC12">
        <v>16.399999999999999</v>
      </c>
      <c r="AD12">
        <v>0.68</v>
      </c>
      <c r="AE12">
        <v>0.36</v>
      </c>
      <c r="AF12">
        <v>0.52</v>
      </c>
      <c r="AG12">
        <v>0.93</v>
      </c>
      <c r="AH12">
        <v>0.72</v>
      </c>
      <c r="AI12">
        <v>1.01</v>
      </c>
      <c r="AJ12">
        <v>0.63</v>
      </c>
      <c r="AK12">
        <v>0.35</v>
      </c>
      <c r="AL12">
        <v>0.96</v>
      </c>
      <c r="AM12">
        <v>2.9</v>
      </c>
      <c r="AN12">
        <v>0.48</v>
      </c>
      <c r="AO12">
        <v>0.48</v>
      </c>
      <c r="AP12">
        <v>24.12</v>
      </c>
      <c r="AQ12">
        <v>0</v>
      </c>
      <c r="AR12">
        <v>0</v>
      </c>
      <c r="AS12">
        <v>11.29</v>
      </c>
      <c r="AT12">
        <v>179.46</v>
      </c>
      <c r="AU12">
        <v>0</v>
      </c>
      <c r="AV12">
        <v>3.79</v>
      </c>
      <c r="AW12">
        <v>60.16</v>
      </c>
      <c r="AX12">
        <v>0</v>
      </c>
      <c r="AY12">
        <v>18.82</v>
      </c>
      <c r="AZ12">
        <v>10</v>
      </c>
      <c r="BA12">
        <v>20</v>
      </c>
      <c r="BB12">
        <v>50</v>
      </c>
      <c r="BC12">
        <v>50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49.82</v>
      </c>
      <c r="I13" s="88">
        <v>0.72</v>
      </c>
      <c r="J13" s="88">
        <v>5.82</v>
      </c>
      <c r="K13" s="88">
        <v>0</v>
      </c>
      <c r="L13" s="88">
        <v>2.9</v>
      </c>
      <c r="M13" s="116">
        <v>0</v>
      </c>
      <c r="N13" s="115">
        <v>190.75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5.82</v>
      </c>
      <c r="Y13">
        <v>0</v>
      </c>
      <c r="Z13">
        <v>0</v>
      </c>
      <c r="AA13">
        <v>0</v>
      </c>
      <c r="AB13">
        <v>2.9</v>
      </c>
      <c r="AC13">
        <v>16.399999999999999</v>
      </c>
      <c r="AD13">
        <v>0.68</v>
      </c>
      <c r="AE13">
        <v>0.36</v>
      </c>
      <c r="AF13">
        <v>0.52</v>
      </c>
      <c r="AG13">
        <v>0.93</v>
      </c>
      <c r="AH13">
        <v>0.72</v>
      </c>
      <c r="AI13">
        <v>1.01</v>
      </c>
      <c r="AJ13">
        <v>0.63</v>
      </c>
      <c r="AK13">
        <v>0.35</v>
      </c>
      <c r="AL13">
        <v>0.96</v>
      </c>
      <c r="AM13">
        <v>2.9</v>
      </c>
      <c r="AN13">
        <v>0.48</v>
      </c>
      <c r="AO13">
        <v>0.48</v>
      </c>
      <c r="AP13">
        <v>24.12</v>
      </c>
      <c r="AQ13">
        <v>0</v>
      </c>
      <c r="AR13">
        <v>0</v>
      </c>
      <c r="AS13">
        <v>11.29</v>
      </c>
      <c r="AT13">
        <v>179.46</v>
      </c>
      <c r="AU13">
        <v>0</v>
      </c>
      <c r="AV13">
        <v>3.79</v>
      </c>
      <c r="AW13">
        <v>60.16</v>
      </c>
      <c r="AX13">
        <v>0</v>
      </c>
      <c r="AY13">
        <v>18.82</v>
      </c>
      <c r="AZ13">
        <v>10</v>
      </c>
      <c r="BA13">
        <v>20</v>
      </c>
      <c r="BB13">
        <v>50</v>
      </c>
      <c r="BC13">
        <v>50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49.82</v>
      </c>
      <c r="I14" s="88">
        <v>0.72</v>
      </c>
      <c r="J14" s="88">
        <v>5.82</v>
      </c>
      <c r="K14" s="88">
        <v>0</v>
      </c>
      <c r="L14" s="88">
        <v>2.9</v>
      </c>
      <c r="M14" s="116">
        <v>0</v>
      </c>
      <c r="N14" s="115">
        <v>190.75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5.82</v>
      </c>
      <c r="Y14">
        <v>0</v>
      </c>
      <c r="Z14">
        <v>0</v>
      </c>
      <c r="AA14">
        <v>0</v>
      </c>
      <c r="AB14">
        <v>2.9</v>
      </c>
      <c r="AC14">
        <v>16.399999999999999</v>
      </c>
      <c r="AD14">
        <v>0.68</v>
      </c>
      <c r="AE14">
        <v>0.36</v>
      </c>
      <c r="AF14">
        <v>0.52</v>
      </c>
      <c r="AG14">
        <v>0.93</v>
      </c>
      <c r="AH14">
        <v>0.72</v>
      </c>
      <c r="AI14">
        <v>1.01</v>
      </c>
      <c r="AJ14">
        <v>0.63</v>
      </c>
      <c r="AK14">
        <v>0.35</v>
      </c>
      <c r="AL14">
        <v>0.96</v>
      </c>
      <c r="AM14">
        <v>2.9</v>
      </c>
      <c r="AN14">
        <v>0.48</v>
      </c>
      <c r="AO14">
        <v>0.48</v>
      </c>
      <c r="AP14">
        <v>24.12</v>
      </c>
      <c r="AQ14">
        <v>0</v>
      </c>
      <c r="AR14">
        <v>0</v>
      </c>
      <c r="AS14">
        <v>11.29</v>
      </c>
      <c r="AT14">
        <v>179.46</v>
      </c>
      <c r="AU14">
        <v>0</v>
      </c>
      <c r="AV14">
        <v>3.79</v>
      </c>
      <c r="AW14">
        <v>60.16</v>
      </c>
      <c r="AX14">
        <v>0</v>
      </c>
      <c r="AY14">
        <v>18.82</v>
      </c>
      <c r="AZ14">
        <v>10</v>
      </c>
      <c r="BA14">
        <v>20</v>
      </c>
      <c r="BB14">
        <v>50</v>
      </c>
      <c r="BC14">
        <v>50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49.82</v>
      </c>
      <c r="I15" s="88">
        <v>0.72</v>
      </c>
      <c r="J15" s="88">
        <v>5.77</v>
      </c>
      <c r="K15" s="88">
        <v>0</v>
      </c>
      <c r="L15" s="88">
        <v>2.9</v>
      </c>
      <c r="M15" s="116">
        <v>0</v>
      </c>
      <c r="N15" s="115">
        <v>190.75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5.77</v>
      </c>
      <c r="Y15">
        <v>0</v>
      </c>
      <c r="Z15">
        <v>0</v>
      </c>
      <c r="AA15">
        <v>0</v>
      </c>
      <c r="AB15">
        <v>2.9</v>
      </c>
      <c r="AC15">
        <v>16.399999999999999</v>
      </c>
      <c r="AD15">
        <v>0.68</v>
      </c>
      <c r="AE15">
        <v>0.36</v>
      </c>
      <c r="AF15">
        <v>0.52</v>
      </c>
      <c r="AG15">
        <v>0.93</v>
      </c>
      <c r="AH15">
        <v>0.72</v>
      </c>
      <c r="AI15">
        <v>1.01</v>
      </c>
      <c r="AJ15">
        <v>0.63</v>
      </c>
      <c r="AK15">
        <v>0.35</v>
      </c>
      <c r="AL15">
        <v>0.96</v>
      </c>
      <c r="AM15">
        <v>2.9</v>
      </c>
      <c r="AN15">
        <v>0.48</v>
      </c>
      <c r="AO15">
        <v>0.48</v>
      </c>
      <c r="AP15">
        <v>24.12</v>
      </c>
      <c r="AQ15">
        <v>0</v>
      </c>
      <c r="AR15">
        <v>0</v>
      </c>
      <c r="AS15">
        <v>11.29</v>
      </c>
      <c r="AT15">
        <v>179.46</v>
      </c>
      <c r="AU15">
        <v>0</v>
      </c>
      <c r="AV15">
        <v>3.79</v>
      </c>
      <c r="AW15">
        <v>60.16</v>
      </c>
      <c r="AX15">
        <v>0</v>
      </c>
      <c r="AY15">
        <v>18.82</v>
      </c>
      <c r="AZ15">
        <v>10</v>
      </c>
      <c r="BA15">
        <v>20</v>
      </c>
      <c r="BB15">
        <v>50</v>
      </c>
      <c r="BC15">
        <v>50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49.82</v>
      </c>
      <c r="I16" s="88">
        <v>0.72</v>
      </c>
      <c r="J16" s="88">
        <v>5.77</v>
      </c>
      <c r="K16" s="88">
        <v>0</v>
      </c>
      <c r="L16" s="88">
        <v>2.9</v>
      </c>
      <c r="M16" s="116">
        <v>0</v>
      </c>
      <c r="N16" s="115">
        <v>190.75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5.77</v>
      </c>
      <c r="Y16">
        <v>0</v>
      </c>
      <c r="Z16">
        <v>0</v>
      </c>
      <c r="AA16">
        <v>0</v>
      </c>
      <c r="AB16">
        <v>2.9</v>
      </c>
      <c r="AC16">
        <v>16.399999999999999</v>
      </c>
      <c r="AD16">
        <v>0.68</v>
      </c>
      <c r="AE16">
        <v>0.36</v>
      </c>
      <c r="AF16">
        <v>0.52</v>
      </c>
      <c r="AG16">
        <v>0.93</v>
      </c>
      <c r="AH16">
        <v>0.72</v>
      </c>
      <c r="AI16">
        <v>1.01</v>
      </c>
      <c r="AJ16">
        <v>0.63</v>
      </c>
      <c r="AK16">
        <v>0.35</v>
      </c>
      <c r="AL16">
        <v>0.96</v>
      </c>
      <c r="AM16">
        <v>2.9</v>
      </c>
      <c r="AN16">
        <v>0.48</v>
      </c>
      <c r="AO16">
        <v>0.48</v>
      </c>
      <c r="AP16">
        <v>24.12</v>
      </c>
      <c r="AQ16">
        <v>0</v>
      </c>
      <c r="AR16">
        <v>0</v>
      </c>
      <c r="AS16">
        <v>11.29</v>
      </c>
      <c r="AT16">
        <v>179.46</v>
      </c>
      <c r="AU16">
        <v>0</v>
      </c>
      <c r="AV16">
        <v>3.79</v>
      </c>
      <c r="AW16">
        <v>60.16</v>
      </c>
      <c r="AX16">
        <v>0</v>
      </c>
      <c r="AY16">
        <v>18.82</v>
      </c>
      <c r="AZ16">
        <v>10</v>
      </c>
      <c r="BA16">
        <v>20</v>
      </c>
      <c r="BB16">
        <v>50</v>
      </c>
      <c r="BC16">
        <v>50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49.82</v>
      </c>
      <c r="I17" s="88">
        <v>0.72</v>
      </c>
      <c r="J17" s="88">
        <v>5.77</v>
      </c>
      <c r="K17" s="88">
        <v>0</v>
      </c>
      <c r="L17" s="88">
        <v>2.9</v>
      </c>
      <c r="M17" s="116">
        <v>0</v>
      </c>
      <c r="N17" s="115">
        <v>190.75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5.77</v>
      </c>
      <c r="Y17">
        <v>0</v>
      </c>
      <c r="Z17">
        <v>0</v>
      </c>
      <c r="AA17">
        <v>0</v>
      </c>
      <c r="AB17">
        <v>2.9</v>
      </c>
      <c r="AC17">
        <v>16.399999999999999</v>
      </c>
      <c r="AD17">
        <v>0.68</v>
      </c>
      <c r="AE17">
        <v>0.36</v>
      </c>
      <c r="AF17">
        <v>0.52</v>
      </c>
      <c r="AG17">
        <v>0.93</v>
      </c>
      <c r="AH17">
        <v>0.72</v>
      </c>
      <c r="AI17">
        <v>1.01</v>
      </c>
      <c r="AJ17">
        <v>0.63</v>
      </c>
      <c r="AK17">
        <v>0.35</v>
      </c>
      <c r="AL17">
        <v>0.96</v>
      </c>
      <c r="AM17">
        <v>2.9</v>
      </c>
      <c r="AN17">
        <v>0.48</v>
      </c>
      <c r="AO17">
        <v>0.48</v>
      </c>
      <c r="AP17">
        <v>24.12</v>
      </c>
      <c r="AQ17">
        <v>0</v>
      </c>
      <c r="AR17">
        <v>0</v>
      </c>
      <c r="AS17">
        <v>11.29</v>
      </c>
      <c r="AT17">
        <v>179.46</v>
      </c>
      <c r="AU17">
        <v>0</v>
      </c>
      <c r="AV17">
        <v>3.79</v>
      </c>
      <c r="AW17">
        <v>60.16</v>
      </c>
      <c r="AX17">
        <v>0</v>
      </c>
      <c r="AY17">
        <v>18.82</v>
      </c>
      <c r="AZ17">
        <v>10</v>
      </c>
      <c r="BA17">
        <v>20</v>
      </c>
      <c r="BB17">
        <v>50</v>
      </c>
      <c r="BC17">
        <v>50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49.82</v>
      </c>
      <c r="I18" s="88">
        <v>0.72</v>
      </c>
      <c r="J18" s="88">
        <v>5.77</v>
      </c>
      <c r="K18" s="88">
        <v>0</v>
      </c>
      <c r="L18" s="88">
        <v>2.9</v>
      </c>
      <c r="M18" s="116">
        <v>0</v>
      </c>
      <c r="N18" s="115">
        <v>190.75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5.77</v>
      </c>
      <c r="Y18">
        <v>0</v>
      </c>
      <c r="Z18">
        <v>0</v>
      </c>
      <c r="AA18">
        <v>0</v>
      </c>
      <c r="AB18">
        <v>2.9</v>
      </c>
      <c r="AC18">
        <v>16.399999999999999</v>
      </c>
      <c r="AD18">
        <v>0.68</v>
      </c>
      <c r="AE18">
        <v>0.36</v>
      </c>
      <c r="AF18">
        <v>0.52</v>
      </c>
      <c r="AG18">
        <v>0.93</v>
      </c>
      <c r="AH18">
        <v>0.72</v>
      </c>
      <c r="AI18">
        <v>1.01</v>
      </c>
      <c r="AJ18">
        <v>0.63</v>
      </c>
      <c r="AK18">
        <v>0.35</v>
      </c>
      <c r="AL18">
        <v>0.96</v>
      </c>
      <c r="AM18">
        <v>2.9</v>
      </c>
      <c r="AN18">
        <v>0.48</v>
      </c>
      <c r="AO18">
        <v>0.48</v>
      </c>
      <c r="AP18">
        <v>24.12</v>
      </c>
      <c r="AQ18">
        <v>0</v>
      </c>
      <c r="AR18">
        <v>0</v>
      </c>
      <c r="AS18">
        <v>11.29</v>
      </c>
      <c r="AT18">
        <v>179.46</v>
      </c>
      <c r="AU18">
        <v>0</v>
      </c>
      <c r="AV18">
        <v>3.79</v>
      </c>
      <c r="AW18">
        <v>60.16</v>
      </c>
      <c r="AX18">
        <v>0</v>
      </c>
      <c r="AY18">
        <v>18.82</v>
      </c>
      <c r="AZ18">
        <v>10</v>
      </c>
      <c r="BA18">
        <v>20</v>
      </c>
      <c r="BB18">
        <v>50</v>
      </c>
      <c r="BC18">
        <v>50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49.82</v>
      </c>
      <c r="I19" s="88">
        <v>0.72</v>
      </c>
      <c r="J19" s="88">
        <v>5.77</v>
      </c>
      <c r="K19" s="88">
        <v>0</v>
      </c>
      <c r="L19" s="88">
        <v>2.9</v>
      </c>
      <c r="M19" s="116">
        <v>0</v>
      </c>
      <c r="N19" s="115">
        <v>190.75</v>
      </c>
      <c r="O19" s="88">
        <v>162.76999999999998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5.77</v>
      </c>
      <c r="Y19">
        <v>0</v>
      </c>
      <c r="Z19">
        <v>0</v>
      </c>
      <c r="AA19">
        <v>0</v>
      </c>
      <c r="AB19">
        <v>2.9</v>
      </c>
      <c r="AC19">
        <v>16.399999999999999</v>
      </c>
      <c r="AD19">
        <v>0.68</v>
      </c>
      <c r="AE19">
        <v>0.36</v>
      </c>
      <c r="AF19">
        <v>0.52</v>
      </c>
      <c r="AG19">
        <v>0.93</v>
      </c>
      <c r="AH19">
        <v>0.72</v>
      </c>
      <c r="AI19">
        <v>1.01</v>
      </c>
      <c r="AJ19">
        <v>0.63</v>
      </c>
      <c r="AK19">
        <v>0.35</v>
      </c>
      <c r="AL19">
        <v>0.96</v>
      </c>
      <c r="AM19">
        <v>2.9</v>
      </c>
      <c r="AN19">
        <v>0.48</v>
      </c>
      <c r="AO19">
        <v>0.48</v>
      </c>
      <c r="AP19">
        <v>24.12</v>
      </c>
      <c r="AQ19">
        <v>0</v>
      </c>
      <c r="AR19">
        <v>0</v>
      </c>
      <c r="AS19">
        <v>11.29</v>
      </c>
      <c r="AT19">
        <v>179.46</v>
      </c>
      <c r="AU19">
        <v>0</v>
      </c>
      <c r="AV19">
        <v>3.79</v>
      </c>
      <c r="AW19">
        <v>60.16</v>
      </c>
      <c r="AX19">
        <v>0</v>
      </c>
      <c r="AY19">
        <v>18.82</v>
      </c>
      <c r="AZ19">
        <v>10</v>
      </c>
      <c r="BA19">
        <v>20</v>
      </c>
      <c r="BB19">
        <v>50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49.82</v>
      </c>
      <c r="I20" s="88">
        <v>0.72</v>
      </c>
      <c r="J20" s="88">
        <v>5.77</v>
      </c>
      <c r="K20" s="88">
        <v>0</v>
      </c>
      <c r="L20" s="88">
        <v>2.9</v>
      </c>
      <c r="M20" s="116">
        <v>0</v>
      </c>
      <c r="N20" s="115">
        <v>190.75</v>
      </c>
      <c r="O20" s="88">
        <v>162.76999999999998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5.77</v>
      </c>
      <c r="Y20">
        <v>0</v>
      </c>
      <c r="Z20">
        <v>0</v>
      </c>
      <c r="AA20">
        <v>0</v>
      </c>
      <c r="AB20">
        <v>2.9</v>
      </c>
      <c r="AC20">
        <v>16.399999999999999</v>
      </c>
      <c r="AD20">
        <v>0.68</v>
      </c>
      <c r="AE20">
        <v>0.36</v>
      </c>
      <c r="AF20">
        <v>0.52</v>
      </c>
      <c r="AG20">
        <v>0.93</v>
      </c>
      <c r="AH20">
        <v>0.72</v>
      </c>
      <c r="AI20">
        <v>1.01</v>
      </c>
      <c r="AJ20">
        <v>0.63</v>
      </c>
      <c r="AK20">
        <v>0.35</v>
      </c>
      <c r="AL20">
        <v>0.96</v>
      </c>
      <c r="AM20">
        <v>2.9</v>
      </c>
      <c r="AN20">
        <v>0.48</v>
      </c>
      <c r="AO20">
        <v>0.48</v>
      </c>
      <c r="AP20">
        <v>24.12</v>
      </c>
      <c r="AQ20">
        <v>0</v>
      </c>
      <c r="AR20">
        <v>0</v>
      </c>
      <c r="AS20">
        <v>11.29</v>
      </c>
      <c r="AT20">
        <v>179.46</v>
      </c>
      <c r="AU20">
        <v>0</v>
      </c>
      <c r="AV20">
        <v>3.79</v>
      </c>
      <c r="AW20">
        <v>60.16</v>
      </c>
      <c r="AX20">
        <v>0</v>
      </c>
      <c r="AY20">
        <v>18.82</v>
      </c>
      <c r="AZ20">
        <v>10</v>
      </c>
      <c r="BA20">
        <v>20</v>
      </c>
      <c r="BB20">
        <v>50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49.82</v>
      </c>
      <c r="I21" s="88">
        <v>0.72</v>
      </c>
      <c r="J21" s="88">
        <v>5.77</v>
      </c>
      <c r="K21" s="88">
        <v>0</v>
      </c>
      <c r="L21" s="88">
        <v>2.9</v>
      </c>
      <c r="M21" s="116">
        <v>0</v>
      </c>
      <c r="N21" s="115">
        <v>190.75</v>
      </c>
      <c r="O21" s="88">
        <v>162.76999999999998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5.77</v>
      </c>
      <c r="Y21">
        <v>0</v>
      </c>
      <c r="Z21">
        <v>0</v>
      </c>
      <c r="AA21">
        <v>0</v>
      </c>
      <c r="AB21">
        <v>2.9</v>
      </c>
      <c r="AC21">
        <v>16.399999999999999</v>
      </c>
      <c r="AD21">
        <v>0.68</v>
      </c>
      <c r="AE21">
        <v>0.36</v>
      </c>
      <c r="AF21">
        <v>0.52</v>
      </c>
      <c r="AG21">
        <v>0.93</v>
      </c>
      <c r="AH21">
        <v>0.72</v>
      </c>
      <c r="AI21">
        <v>1.01</v>
      </c>
      <c r="AJ21">
        <v>0.63</v>
      </c>
      <c r="AK21">
        <v>0.35</v>
      </c>
      <c r="AL21">
        <v>0.96</v>
      </c>
      <c r="AM21">
        <v>2.9</v>
      </c>
      <c r="AN21">
        <v>0.48</v>
      </c>
      <c r="AO21">
        <v>0.48</v>
      </c>
      <c r="AP21">
        <v>24.12</v>
      </c>
      <c r="AQ21">
        <v>0</v>
      </c>
      <c r="AR21">
        <v>0</v>
      </c>
      <c r="AS21">
        <v>11.29</v>
      </c>
      <c r="AT21">
        <v>179.46</v>
      </c>
      <c r="AU21">
        <v>0</v>
      </c>
      <c r="AV21">
        <v>3.79</v>
      </c>
      <c r="AW21">
        <v>60.16</v>
      </c>
      <c r="AX21">
        <v>0</v>
      </c>
      <c r="AY21">
        <v>18.82</v>
      </c>
      <c r="AZ21">
        <v>10</v>
      </c>
      <c r="BA21">
        <v>20</v>
      </c>
      <c r="BB21">
        <v>50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143.41999999999999</v>
      </c>
      <c r="I22" s="88">
        <v>0.72</v>
      </c>
      <c r="J22" s="88">
        <v>5.77</v>
      </c>
      <c r="K22" s="88">
        <v>0</v>
      </c>
      <c r="L22" s="88">
        <v>2.9</v>
      </c>
      <c r="M22" s="116">
        <v>0</v>
      </c>
      <c r="N22" s="115">
        <v>190.75</v>
      </c>
      <c r="O22" s="88">
        <v>162.76999999999998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5.77</v>
      </c>
      <c r="Y22">
        <v>0</v>
      </c>
      <c r="Z22">
        <v>0</v>
      </c>
      <c r="AA22">
        <v>0</v>
      </c>
      <c r="AB22">
        <v>2.9</v>
      </c>
      <c r="AC22">
        <v>16.399999999999999</v>
      </c>
      <c r="AD22">
        <v>0.68</v>
      </c>
      <c r="AE22">
        <v>0.36</v>
      </c>
      <c r="AF22">
        <v>0.52</v>
      </c>
      <c r="AG22">
        <v>0.93</v>
      </c>
      <c r="AH22">
        <v>0.72</v>
      </c>
      <c r="AI22">
        <v>1.01</v>
      </c>
      <c r="AJ22">
        <v>0.63</v>
      </c>
      <c r="AK22">
        <v>0.35</v>
      </c>
      <c r="AL22">
        <v>0.96</v>
      </c>
      <c r="AM22">
        <v>2.9</v>
      </c>
      <c r="AN22">
        <v>0.48</v>
      </c>
      <c r="AO22">
        <v>0.48</v>
      </c>
      <c r="AP22">
        <v>24.12</v>
      </c>
      <c r="AQ22">
        <v>93.6</v>
      </c>
      <c r="AR22">
        <v>0</v>
      </c>
      <c r="AS22">
        <v>11.29</v>
      </c>
      <c r="AT22">
        <v>179.46</v>
      </c>
      <c r="AU22">
        <v>0</v>
      </c>
      <c r="AV22">
        <v>3.79</v>
      </c>
      <c r="AW22">
        <v>60.16</v>
      </c>
      <c r="AX22">
        <v>0</v>
      </c>
      <c r="AY22">
        <v>18.82</v>
      </c>
      <c r="AZ22">
        <v>10</v>
      </c>
      <c r="BA22">
        <v>20</v>
      </c>
      <c r="BB22">
        <v>50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158.86000000000001</v>
      </c>
      <c r="I23" s="88">
        <v>0.72</v>
      </c>
      <c r="J23" s="88">
        <v>5.77</v>
      </c>
      <c r="K23" s="88">
        <v>0</v>
      </c>
      <c r="L23" s="88">
        <v>3.67</v>
      </c>
      <c r="M23" s="116">
        <v>0</v>
      </c>
      <c r="N23" s="115">
        <v>190.75</v>
      </c>
      <c r="O23" s="88">
        <v>162.76999999999998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5.77</v>
      </c>
      <c r="Y23">
        <v>0</v>
      </c>
      <c r="Z23">
        <v>0</v>
      </c>
      <c r="AA23">
        <v>0</v>
      </c>
      <c r="AB23">
        <v>3.67</v>
      </c>
      <c r="AC23">
        <v>16.399999999999999</v>
      </c>
      <c r="AD23">
        <v>0.68</v>
      </c>
      <c r="AE23">
        <v>0.36</v>
      </c>
      <c r="AF23">
        <v>0.52</v>
      </c>
      <c r="AG23">
        <v>0.93</v>
      </c>
      <c r="AH23">
        <v>0.72</v>
      </c>
      <c r="AI23">
        <v>1.01</v>
      </c>
      <c r="AJ23">
        <v>0.63</v>
      </c>
      <c r="AK23">
        <v>0.35</v>
      </c>
      <c r="AL23">
        <v>0.96</v>
      </c>
      <c r="AM23">
        <v>2.9</v>
      </c>
      <c r="AN23">
        <v>0.48</v>
      </c>
      <c r="AO23">
        <v>0.48</v>
      </c>
      <c r="AP23">
        <v>24.12</v>
      </c>
      <c r="AQ23">
        <v>109.04</v>
      </c>
      <c r="AR23">
        <v>0</v>
      </c>
      <c r="AS23">
        <v>11.29</v>
      </c>
      <c r="AT23">
        <v>179.46</v>
      </c>
      <c r="AU23">
        <v>0</v>
      </c>
      <c r="AV23">
        <v>3.79</v>
      </c>
      <c r="AW23">
        <v>60.16</v>
      </c>
      <c r="AX23">
        <v>0</v>
      </c>
      <c r="AY23">
        <v>18.82</v>
      </c>
      <c r="AZ23">
        <v>10</v>
      </c>
      <c r="BA23">
        <v>20</v>
      </c>
      <c r="BB23">
        <v>50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187.82</v>
      </c>
      <c r="I24" s="88">
        <v>0.72</v>
      </c>
      <c r="J24" s="88">
        <v>5.77</v>
      </c>
      <c r="K24" s="88">
        <v>0</v>
      </c>
      <c r="L24" s="88">
        <v>3.67</v>
      </c>
      <c r="M24" s="116">
        <v>0</v>
      </c>
      <c r="N24" s="115">
        <v>190.75</v>
      </c>
      <c r="O24" s="88">
        <v>162.76999999999998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5.77</v>
      </c>
      <c r="Y24">
        <v>0</v>
      </c>
      <c r="Z24">
        <v>0</v>
      </c>
      <c r="AA24">
        <v>0</v>
      </c>
      <c r="AB24">
        <v>3.67</v>
      </c>
      <c r="AC24">
        <v>16.399999999999999</v>
      </c>
      <c r="AD24">
        <v>0.68</v>
      </c>
      <c r="AE24">
        <v>0.36</v>
      </c>
      <c r="AF24">
        <v>0.52</v>
      </c>
      <c r="AG24">
        <v>0.93</v>
      </c>
      <c r="AH24">
        <v>0.72</v>
      </c>
      <c r="AI24">
        <v>1.01</v>
      </c>
      <c r="AJ24">
        <v>0.63</v>
      </c>
      <c r="AK24">
        <v>0.35</v>
      </c>
      <c r="AL24">
        <v>0.96</v>
      </c>
      <c r="AM24">
        <v>2.9</v>
      </c>
      <c r="AN24">
        <v>0.48</v>
      </c>
      <c r="AO24">
        <v>0.48</v>
      </c>
      <c r="AP24">
        <v>24.12</v>
      </c>
      <c r="AQ24">
        <v>138</v>
      </c>
      <c r="AR24">
        <v>0</v>
      </c>
      <c r="AS24">
        <v>11.29</v>
      </c>
      <c r="AT24">
        <v>179.46</v>
      </c>
      <c r="AU24">
        <v>0</v>
      </c>
      <c r="AV24">
        <v>3.79</v>
      </c>
      <c r="AW24">
        <v>60.16</v>
      </c>
      <c r="AX24">
        <v>0</v>
      </c>
      <c r="AY24">
        <v>18.82</v>
      </c>
      <c r="AZ24">
        <v>10</v>
      </c>
      <c r="BA24">
        <v>20</v>
      </c>
      <c r="BB24">
        <v>50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183.95</v>
      </c>
      <c r="I25" s="88">
        <v>0.72</v>
      </c>
      <c r="J25" s="88">
        <v>5.77</v>
      </c>
      <c r="K25" s="88">
        <v>0</v>
      </c>
      <c r="L25" s="88">
        <v>3.67</v>
      </c>
      <c r="M25" s="116">
        <v>0</v>
      </c>
      <c r="N25" s="115">
        <v>190.75</v>
      </c>
      <c r="O25" s="88">
        <v>162.76999999999998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5.77</v>
      </c>
      <c r="Y25">
        <v>0</v>
      </c>
      <c r="Z25">
        <v>16.399999999999999</v>
      </c>
      <c r="AA25">
        <v>0</v>
      </c>
      <c r="AB25">
        <v>3.67</v>
      </c>
      <c r="AC25">
        <v>16.399999999999999</v>
      </c>
      <c r="AD25">
        <v>0.68</v>
      </c>
      <c r="AE25">
        <v>0.36</v>
      </c>
      <c r="AF25">
        <v>0.52</v>
      </c>
      <c r="AG25">
        <v>0.93</v>
      </c>
      <c r="AH25">
        <v>0.72</v>
      </c>
      <c r="AI25">
        <v>1.01</v>
      </c>
      <c r="AJ25">
        <v>0.63</v>
      </c>
      <c r="AK25">
        <v>0.35</v>
      </c>
      <c r="AL25">
        <v>0.96</v>
      </c>
      <c r="AM25">
        <v>2.9</v>
      </c>
      <c r="AN25">
        <v>0.48</v>
      </c>
      <c r="AO25">
        <v>0.48</v>
      </c>
      <c r="AP25">
        <v>24.12</v>
      </c>
      <c r="AQ25">
        <v>117.73</v>
      </c>
      <c r="AR25">
        <v>0</v>
      </c>
      <c r="AS25">
        <v>11.29</v>
      </c>
      <c r="AT25">
        <v>179.46</v>
      </c>
      <c r="AU25">
        <v>0</v>
      </c>
      <c r="AV25">
        <v>3.79</v>
      </c>
      <c r="AW25">
        <v>60.16</v>
      </c>
      <c r="AX25">
        <v>0</v>
      </c>
      <c r="AY25">
        <v>18.82</v>
      </c>
      <c r="AZ25">
        <v>10</v>
      </c>
      <c r="BA25">
        <v>20</v>
      </c>
      <c r="BB25">
        <v>50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241.85000000000002</v>
      </c>
      <c r="I26" s="88">
        <v>0.72</v>
      </c>
      <c r="J26" s="88">
        <v>5.77</v>
      </c>
      <c r="K26" s="88">
        <v>0</v>
      </c>
      <c r="L26" s="88">
        <v>3.67</v>
      </c>
      <c r="M26" s="116">
        <v>0</v>
      </c>
      <c r="N26" s="115">
        <v>190.75</v>
      </c>
      <c r="O26" s="88">
        <v>162.76999999999998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5.77</v>
      </c>
      <c r="Y26">
        <v>0</v>
      </c>
      <c r="Z26">
        <v>39.56</v>
      </c>
      <c r="AA26">
        <v>0</v>
      </c>
      <c r="AB26">
        <v>3.67</v>
      </c>
      <c r="AC26">
        <v>16.399999999999999</v>
      </c>
      <c r="AD26">
        <v>0.68</v>
      </c>
      <c r="AE26">
        <v>0.36</v>
      </c>
      <c r="AF26">
        <v>0.52</v>
      </c>
      <c r="AG26">
        <v>0.93</v>
      </c>
      <c r="AH26">
        <v>0.72</v>
      </c>
      <c r="AI26">
        <v>1.01</v>
      </c>
      <c r="AJ26">
        <v>0.63</v>
      </c>
      <c r="AK26">
        <v>0.35</v>
      </c>
      <c r="AL26">
        <v>0.96</v>
      </c>
      <c r="AM26">
        <v>2.9</v>
      </c>
      <c r="AN26">
        <v>0.48</v>
      </c>
      <c r="AO26">
        <v>0.48</v>
      </c>
      <c r="AP26">
        <v>24.12</v>
      </c>
      <c r="AQ26">
        <v>152.47</v>
      </c>
      <c r="AR26">
        <v>0</v>
      </c>
      <c r="AS26">
        <v>11.29</v>
      </c>
      <c r="AT26">
        <v>179.46</v>
      </c>
      <c r="AU26">
        <v>0</v>
      </c>
      <c r="AV26">
        <v>3.79</v>
      </c>
      <c r="AW26">
        <v>60.16</v>
      </c>
      <c r="AX26">
        <v>0</v>
      </c>
      <c r="AY26">
        <v>18.82</v>
      </c>
      <c r="AZ26">
        <v>10</v>
      </c>
      <c r="BA26">
        <v>20</v>
      </c>
      <c r="BB26">
        <v>50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368.36</v>
      </c>
      <c r="I27" s="88">
        <v>0.72</v>
      </c>
      <c r="J27" s="88">
        <v>5.72</v>
      </c>
      <c r="K27" s="88">
        <v>0</v>
      </c>
      <c r="L27" s="88">
        <v>3.67</v>
      </c>
      <c r="M27" s="116">
        <v>0</v>
      </c>
      <c r="N27" s="115">
        <v>269.12</v>
      </c>
      <c r="O27" s="88">
        <v>194.69</v>
      </c>
      <c r="P27" s="88">
        <v>0</v>
      </c>
      <c r="Q27" s="88">
        <v>0</v>
      </c>
      <c r="R27" s="88">
        <v>0</v>
      </c>
      <c r="S27" s="116">
        <v>0</v>
      </c>
      <c r="W27">
        <v>80.099999999999994</v>
      </c>
      <c r="X27">
        <v>5.72</v>
      </c>
      <c r="Y27">
        <v>0</v>
      </c>
      <c r="Z27">
        <v>79.13</v>
      </c>
      <c r="AA27">
        <v>0</v>
      </c>
      <c r="AB27">
        <v>3.67</v>
      </c>
      <c r="AC27">
        <v>16.399999999999999</v>
      </c>
      <c r="AD27">
        <v>0.68</v>
      </c>
      <c r="AE27">
        <v>0.36</v>
      </c>
      <c r="AF27">
        <v>0.52</v>
      </c>
      <c r="AG27">
        <v>0.93</v>
      </c>
      <c r="AH27">
        <v>0.72</v>
      </c>
      <c r="AI27">
        <v>1.01</v>
      </c>
      <c r="AJ27">
        <v>0.72</v>
      </c>
      <c r="AK27">
        <v>0.35</v>
      </c>
      <c r="AL27">
        <v>0.96</v>
      </c>
      <c r="AM27">
        <v>2.9</v>
      </c>
      <c r="AN27">
        <v>0.48</v>
      </c>
      <c r="AO27">
        <v>0.48</v>
      </c>
      <c r="AP27">
        <v>24.12</v>
      </c>
      <c r="AQ27">
        <v>159.22</v>
      </c>
      <c r="AR27">
        <v>0</v>
      </c>
      <c r="AS27">
        <v>11.29</v>
      </c>
      <c r="AT27">
        <v>0</v>
      </c>
      <c r="AU27">
        <v>257.83</v>
      </c>
      <c r="AV27">
        <v>3.79</v>
      </c>
      <c r="AW27">
        <v>0</v>
      </c>
      <c r="AX27">
        <v>92.08</v>
      </c>
      <c r="AY27">
        <v>18.82</v>
      </c>
      <c r="AZ27">
        <v>10</v>
      </c>
      <c r="BA27">
        <v>20</v>
      </c>
      <c r="BB27">
        <v>50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412.75</v>
      </c>
      <c r="I28" s="88">
        <v>0.72</v>
      </c>
      <c r="J28" s="88">
        <v>5.72</v>
      </c>
      <c r="K28" s="88">
        <v>0</v>
      </c>
      <c r="L28" s="88">
        <v>3.67</v>
      </c>
      <c r="M28" s="116">
        <v>0</v>
      </c>
      <c r="N28" s="115">
        <v>269.12</v>
      </c>
      <c r="O28" s="88">
        <v>194.69</v>
      </c>
      <c r="P28" s="88">
        <v>0</v>
      </c>
      <c r="Q28" s="88">
        <v>0</v>
      </c>
      <c r="R28" s="88">
        <v>0</v>
      </c>
      <c r="S28" s="116">
        <v>0</v>
      </c>
      <c r="W28">
        <v>80.099999999999994</v>
      </c>
      <c r="X28">
        <v>5.72</v>
      </c>
      <c r="Y28">
        <v>0</v>
      </c>
      <c r="Z28">
        <v>119.66</v>
      </c>
      <c r="AA28">
        <v>0</v>
      </c>
      <c r="AB28">
        <v>3.67</v>
      </c>
      <c r="AC28">
        <v>82.02</v>
      </c>
      <c r="AD28">
        <v>0.68</v>
      </c>
      <c r="AE28">
        <v>0.36</v>
      </c>
      <c r="AF28">
        <v>0.52</v>
      </c>
      <c r="AG28">
        <v>0.93</v>
      </c>
      <c r="AH28">
        <v>0.72</v>
      </c>
      <c r="AI28">
        <v>1.01</v>
      </c>
      <c r="AJ28">
        <v>0.72</v>
      </c>
      <c r="AK28">
        <v>0.35</v>
      </c>
      <c r="AL28">
        <v>0.96</v>
      </c>
      <c r="AM28">
        <v>2.9</v>
      </c>
      <c r="AN28">
        <v>0.48</v>
      </c>
      <c r="AO28">
        <v>0.48</v>
      </c>
      <c r="AP28">
        <v>24.12</v>
      </c>
      <c r="AQ28">
        <v>97.46</v>
      </c>
      <c r="AR28">
        <v>0</v>
      </c>
      <c r="AS28">
        <v>11.29</v>
      </c>
      <c r="AT28">
        <v>0</v>
      </c>
      <c r="AU28">
        <v>257.83</v>
      </c>
      <c r="AV28">
        <v>3.79</v>
      </c>
      <c r="AW28">
        <v>0</v>
      </c>
      <c r="AX28">
        <v>92.08</v>
      </c>
      <c r="AY28">
        <v>18.82</v>
      </c>
      <c r="AZ28">
        <v>10</v>
      </c>
      <c r="BA28">
        <v>20</v>
      </c>
      <c r="BB28">
        <v>50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457.15000000000003</v>
      </c>
      <c r="I29" s="88">
        <v>0.72</v>
      </c>
      <c r="J29" s="88">
        <v>5.72</v>
      </c>
      <c r="K29" s="88">
        <v>0</v>
      </c>
      <c r="L29" s="88">
        <v>3.67</v>
      </c>
      <c r="M29" s="116">
        <v>0</v>
      </c>
      <c r="N29" s="115">
        <v>269.12</v>
      </c>
      <c r="O29" s="88">
        <v>194.69</v>
      </c>
      <c r="P29" s="88">
        <v>0</v>
      </c>
      <c r="Q29" s="88">
        <v>0</v>
      </c>
      <c r="R29" s="88">
        <v>0</v>
      </c>
      <c r="S29" s="116">
        <v>0</v>
      </c>
      <c r="W29">
        <v>80.099999999999994</v>
      </c>
      <c r="X29">
        <v>5.72</v>
      </c>
      <c r="Y29">
        <v>0</v>
      </c>
      <c r="Z29">
        <v>119.66</v>
      </c>
      <c r="AA29">
        <v>0</v>
      </c>
      <c r="AB29">
        <v>3.67</v>
      </c>
      <c r="AC29">
        <v>82.02</v>
      </c>
      <c r="AD29">
        <v>0.68</v>
      </c>
      <c r="AE29">
        <v>0.36</v>
      </c>
      <c r="AF29">
        <v>0.52</v>
      </c>
      <c r="AG29">
        <v>0.93</v>
      </c>
      <c r="AH29">
        <v>0.72</v>
      </c>
      <c r="AI29">
        <v>1.01</v>
      </c>
      <c r="AJ29">
        <v>0.72</v>
      </c>
      <c r="AK29">
        <v>0.35</v>
      </c>
      <c r="AL29">
        <v>0.96</v>
      </c>
      <c r="AM29">
        <v>2.9</v>
      </c>
      <c r="AN29">
        <v>0.48</v>
      </c>
      <c r="AO29">
        <v>0.48</v>
      </c>
      <c r="AP29">
        <v>24.12</v>
      </c>
      <c r="AQ29">
        <v>141.86000000000001</v>
      </c>
      <c r="AR29">
        <v>0</v>
      </c>
      <c r="AS29">
        <v>11.29</v>
      </c>
      <c r="AT29">
        <v>0</v>
      </c>
      <c r="AU29">
        <v>257.83</v>
      </c>
      <c r="AV29">
        <v>3.79</v>
      </c>
      <c r="AW29">
        <v>0</v>
      </c>
      <c r="AX29">
        <v>92.08</v>
      </c>
      <c r="AY29">
        <v>18.82</v>
      </c>
      <c r="AZ29">
        <v>10</v>
      </c>
      <c r="BA29">
        <v>20</v>
      </c>
      <c r="BB29">
        <v>50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478.76</v>
      </c>
      <c r="I30" s="88">
        <v>0.88</v>
      </c>
      <c r="J30" s="88">
        <v>5.72</v>
      </c>
      <c r="K30" s="88">
        <v>0</v>
      </c>
      <c r="L30" s="88">
        <v>3.67</v>
      </c>
      <c r="M30" s="116">
        <v>0</v>
      </c>
      <c r="N30" s="115">
        <v>269.12</v>
      </c>
      <c r="O30" s="88">
        <v>194.69</v>
      </c>
      <c r="P30" s="88">
        <v>0</v>
      </c>
      <c r="Q30" s="88">
        <v>0</v>
      </c>
      <c r="R30" s="88">
        <v>0</v>
      </c>
      <c r="S30" s="116">
        <v>0</v>
      </c>
      <c r="W30">
        <v>80.099999999999994</v>
      </c>
      <c r="X30">
        <v>5.72</v>
      </c>
      <c r="Y30">
        <v>0</v>
      </c>
      <c r="Z30">
        <v>119.66</v>
      </c>
      <c r="AA30">
        <v>0</v>
      </c>
      <c r="AB30">
        <v>3.67</v>
      </c>
      <c r="AC30">
        <v>82.02</v>
      </c>
      <c r="AD30">
        <v>0.68</v>
      </c>
      <c r="AE30">
        <v>0.36</v>
      </c>
      <c r="AF30">
        <v>0.52</v>
      </c>
      <c r="AG30">
        <v>0.93</v>
      </c>
      <c r="AH30">
        <v>0.72</v>
      </c>
      <c r="AI30">
        <v>1.01</v>
      </c>
      <c r="AJ30">
        <v>0.72</v>
      </c>
      <c r="AK30">
        <v>0.35</v>
      </c>
      <c r="AL30">
        <v>0.96</v>
      </c>
      <c r="AM30">
        <v>2.9</v>
      </c>
      <c r="AN30">
        <v>0.48</v>
      </c>
      <c r="AO30">
        <v>0.48</v>
      </c>
      <c r="AP30">
        <v>24.12</v>
      </c>
      <c r="AQ30">
        <v>163.08000000000001</v>
      </c>
      <c r="AR30">
        <v>0</v>
      </c>
      <c r="AS30">
        <v>11.29</v>
      </c>
      <c r="AT30">
        <v>0</v>
      </c>
      <c r="AU30">
        <v>257.83</v>
      </c>
      <c r="AV30">
        <v>3.79</v>
      </c>
      <c r="AW30">
        <v>0</v>
      </c>
      <c r="AX30">
        <v>92.08</v>
      </c>
      <c r="AY30">
        <v>18.82</v>
      </c>
      <c r="AZ30">
        <v>10</v>
      </c>
      <c r="BA30">
        <v>20</v>
      </c>
      <c r="BB30">
        <v>50</v>
      </c>
      <c r="BC30">
        <v>0</v>
      </c>
      <c r="BD30">
        <v>0.39</v>
      </c>
      <c r="BE30">
        <v>0.16</v>
      </c>
    </row>
    <row r="31" spans="1:57">
      <c r="A31" t="s">
        <v>280</v>
      </c>
      <c r="G31" t="s">
        <v>73</v>
      </c>
      <c r="H31" s="115">
        <v>447.84</v>
      </c>
      <c r="I31" s="88">
        <v>3.3499999999999996</v>
      </c>
      <c r="J31" s="88">
        <v>5.72</v>
      </c>
      <c r="K31" s="88">
        <v>0</v>
      </c>
      <c r="L31" s="88">
        <v>3.67</v>
      </c>
      <c r="M31" s="116">
        <v>0</v>
      </c>
      <c r="N31" s="115">
        <v>269.12</v>
      </c>
      <c r="O31" s="88">
        <v>194.69</v>
      </c>
      <c r="P31" s="88">
        <v>0</v>
      </c>
      <c r="Q31" s="88">
        <v>0</v>
      </c>
      <c r="R31" s="88">
        <v>0</v>
      </c>
      <c r="S31" s="116">
        <v>0</v>
      </c>
      <c r="W31">
        <v>115.8</v>
      </c>
      <c r="X31">
        <v>5.72</v>
      </c>
      <c r="Y31">
        <v>0</v>
      </c>
      <c r="Z31">
        <v>119.66</v>
      </c>
      <c r="AA31">
        <v>0</v>
      </c>
      <c r="AB31">
        <v>3.67</v>
      </c>
      <c r="AC31">
        <v>82.02</v>
      </c>
      <c r="AD31">
        <v>0.68</v>
      </c>
      <c r="AE31">
        <v>0.36</v>
      </c>
      <c r="AF31">
        <v>0.52</v>
      </c>
      <c r="AG31">
        <v>0.93</v>
      </c>
      <c r="AH31">
        <v>0.72</v>
      </c>
      <c r="AI31">
        <v>1.01</v>
      </c>
      <c r="AJ31">
        <v>0.72</v>
      </c>
      <c r="AK31">
        <v>0.35</v>
      </c>
      <c r="AL31">
        <v>0.96</v>
      </c>
      <c r="AM31">
        <v>2.9</v>
      </c>
      <c r="AN31">
        <v>0.48</v>
      </c>
      <c r="AO31">
        <v>0.48</v>
      </c>
      <c r="AP31">
        <v>24.12</v>
      </c>
      <c r="AQ31">
        <v>90.71</v>
      </c>
      <c r="AR31">
        <v>0</v>
      </c>
      <c r="AS31">
        <v>11.29</v>
      </c>
      <c r="AT31">
        <v>0</v>
      </c>
      <c r="AU31">
        <v>257.83</v>
      </c>
      <c r="AV31">
        <v>3.79</v>
      </c>
      <c r="AW31">
        <v>0</v>
      </c>
      <c r="AX31">
        <v>92.08</v>
      </c>
      <c r="AY31">
        <v>18.82</v>
      </c>
      <c r="AZ31">
        <v>10</v>
      </c>
      <c r="BA31">
        <v>20</v>
      </c>
      <c r="BB31">
        <v>50</v>
      </c>
      <c r="BC31">
        <v>0</v>
      </c>
      <c r="BD31">
        <v>6.14</v>
      </c>
      <c r="BE31">
        <v>2.63</v>
      </c>
    </row>
    <row r="32" spans="1:57">
      <c r="A32" t="s">
        <v>281</v>
      </c>
      <c r="G32" t="s">
        <v>74</v>
      </c>
      <c r="H32" s="115">
        <v>448.47</v>
      </c>
      <c r="I32" s="88">
        <v>8.18</v>
      </c>
      <c r="J32" s="88">
        <v>5.72</v>
      </c>
      <c r="K32" s="88">
        <v>0</v>
      </c>
      <c r="L32" s="88">
        <v>3.67</v>
      </c>
      <c r="M32" s="116">
        <v>0</v>
      </c>
      <c r="N32" s="115">
        <v>269.12</v>
      </c>
      <c r="O32" s="88">
        <v>194.69</v>
      </c>
      <c r="P32" s="88">
        <v>0</v>
      </c>
      <c r="Q32" s="88">
        <v>0</v>
      </c>
      <c r="R32" s="88">
        <v>0</v>
      </c>
      <c r="S32" s="116">
        <v>0</v>
      </c>
      <c r="W32">
        <v>115.8</v>
      </c>
      <c r="X32">
        <v>5.72</v>
      </c>
      <c r="Y32">
        <v>0</v>
      </c>
      <c r="Z32">
        <v>79.13</v>
      </c>
      <c r="AA32">
        <v>0</v>
      </c>
      <c r="AB32">
        <v>3.67</v>
      </c>
      <c r="AC32">
        <v>82.02</v>
      </c>
      <c r="AD32">
        <v>0.68</v>
      </c>
      <c r="AE32">
        <v>0.36</v>
      </c>
      <c r="AF32">
        <v>0.52</v>
      </c>
      <c r="AG32">
        <v>0.93</v>
      </c>
      <c r="AH32">
        <v>0.72</v>
      </c>
      <c r="AI32">
        <v>1.01</v>
      </c>
      <c r="AJ32">
        <v>0.72</v>
      </c>
      <c r="AK32">
        <v>0.35</v>
      </c>
      <c r="AL32">
        <v>0.96</v>
      </c>
      <c r="AM32">
        <v>2.9</v>
      </c>
      <c r="AN32">
        <v>0.48</v>
      </c>
      <c r="AO32">
        <v>0.48</v>
      </c>
      <c r="AP32">
        <v>24.12</v>
      </c>
      <c r="AQ32">
        <v>120.62</v>
      </c>
      <c r="AR32">
        <v>0</v>
      </c>
      <c r="AS32">
        <v>11.29</v>
      </c>
      <c r="AT32">
        <v>0</v>
      </c>
      <c r="AU32">
        <v>257.83</v>
      </c>
      <c r="AV32">
        <v>3.79</v>
      </c>
      <c r="AW32">
        <v>0</v>
      </c>
      <c r="AX32">
        <v>92.08</v>
      </c>
      <c r="AY32">
        <v>18.82</v>
      </c>
      <c r="AZ32">
        <v>10</v>
      </c>
      <c r="BA32">
        <v>20</v>
      </c>
      <c r="BB32">
        <v>50</v>
      </c>
      <c r="BC32">
        <v>0</v>
      </c>
      <c r="BD32">
        <v>17.39</v>
      </c>
      <c r="BE32">
        <v>7.46</v>
      </c>
    </row>
    <row r="33" spans="1:57">
      <c r="A33" t="s">
        <v>282</v>
      </c>
      <c r="G33" t="s">
        <v>75</v>
      </c>
      <c r="H33" s="115">
        <v>477.77</v>
      </c>
      <c r="I33" s="88">
        <v>11.22</v>
      </c>
      <c r="J33" s="88">
        <v>5.72</v>
      </c>
      <c r="K33" s="88">
        <v>0</v>
      </c>
      <c r="L33" s="88">
        <v>3.67</v>
      </c>
      <c r="M33" s="116">
        <v>0</v>
      </c>
      <c r="N33" s="115">
        <v>269.12</v>
      </c>
      <c r="O33" s="88">
        <v>194.69</v>
      </c>
      <c r="P33" s="88">
        <v>0</v>
      </c>
      <c r="Q33" s="88">
        <v>0</v>
      </c>
      <c r="R33" s="88">
        <v>0</v>
      </c>
      <c r="S33" s="116">
        <v>0</v>
      </c>
      <c r="W33">
        <v>115.8</v>
      </c>
      <c r="X33">
        <v>5.72</v>
      </c>
      <c r="Y33">
        <v>0</v>
      </c>
      <c r="Z33">
        <v>39.56</v>
      </c>
      <c r="AA33">
        <v>0</v>
      </c>
      <c r="AB33">
        <v>3.67</v>
      </c>
      <c r="AC33">
        <v>82.02</v>
      </c>
      <c r="AD33">
        <v>0.68</v>
      </c>
      <c r="AE33">
        <v>0.36</v>
      </c>
      <c r="AF33">
        <v>0.52</v>
      </c>
      <c r="AG33">
        <v>0.93</v>
      </c>
      <c r="AH33">
        <v>0.72</v>
      </c>
      <c r="AI33">
        <v>1.01</v>
      </c>
      <c r="AJ33">
        <v>0.72</v>
      </c>
      <c r="AK33">
        <v>0.35</v>
      </c>
      <c r="AL33">
        <v>0.96</v>
      </c>
      <c r="AM33">
        <v>2.9</v>
      </c>
      <c r="AN33">
        <v>0.48</v>
      </c>
      <c r="AO33">
        <v>0.48</v>
      </c>
      <c r="AP33">
        <v>24.12</v>
      </c>
      <c r="AQ33">
        <v>182.38</v>
      </c>
      <c r="AR33">
        <v>0</v>
      </c>
      <c r="AS33">
        <v>11.29</v>
      </c>
      <c r="AT33">
        <v>0</v>
      </c>
      <c r="AU33">
        <v>257.83</v>
      </c>
      <c r="AV33">
        <v>3.79</v>
      </c>
      <c r="AW33">
        <v>0</v>
      </c>
      <c r="AX33">
        <v>92.08</v>
      </c>
      <c r="AY33">
        <v>18.82</v>
      </c>
      <c r="AZ33">
        <v>10</v>
      </c>
      <c r="BA33">
        <v>20</v>
      </c>
      <c r="BB33">
        <v>50</v>
      </c>
      <c r="BC33">
        <v>0</v>
      </c>
      <c r="BD33">
        <v>24.5</v>
      </c>
      <c r="BE33">
        <v>10.5</v>
      </c>
    </row>
    <row r="34" spans="1:57">
      <c r="A34" t="s">
        <v>283</v>
      </c>
      <c r="G34" t="s">
        <v>76</v>
      </c>
      <c r="H34" s="115">
        <v>479.6</v>
      </c>
      <c r="I34" s="88">
        <v>15.72</v>
      </c>
      <c r="J34" s="88">
        <v>5.72</v>
      </c>
      <c r="K34" s="88">
        <v>0</v>
      </c>
      <c r="L34" s="88">
        <v>3.67</v>
      </c>
      <c r="M34" s="116">
        <v>0</v>
      </c>
      <c r="N34" s="115">
        <v>269.12</v>
      </c>
      <c r="O34" s="88">
        <v>194.69</v>
      </c>
      <c r="P34" s="88">
        <v>0</v>
      </c>
      <c r="Q34" s="88">
        <v>0</v>
      </c>
      <c r="R34" s="88">
        <v>0</v>
      </c>
      <c r="S34" s="116">
        <v>0</v>
      </c>
      <c r="W34">
        <v>115.8</v>
      </c>
      <c r="X34">
        <v>5.72</v>
      </c>
      <c r="Y34">
        <v>0</v>
      </c>
      <c r="Z34">
        <v>17.37</v>
      </c>
      <c r="AA34">
        <v>0</v>
      </c>
      <c r="AB34">
        <v>3.67</v>
      </c>
      <c r="AC34">
        <v>82.02</v>
      </c>
      <c r="AD34">
        <v>0.68</v>
      </c>
      <c r="AE34">
        <v>0.36</v>
      </c>
      <c r="AF34">
        <v>0.52</v>
      </c>
      <c r="AG34">
        <v>0.93</v>
      </c>
      <c r="AH34">
        <v>0.72</v>
      </c>
      <c r="AI34">
        <v>1.01</v>
      </c>
      <c r="AJ34">
        <v>0.72</v>
      </c>
      <c r="AK34">
        <v>0.35</v>
      </c>
      <c r="AL34">
        <v>0.96</v>
      </c>
      <c r="AM34">
        <v>2.9</v>
      </c>
      <c r="AN34">
        <v>0.48</v>
      </c>
      <c r="AO34">
        <v>0.48</v>
      </c>
      <c r="AP34">
        <v>24.12</v>
      </c>
      <c r="AQ34">
        <v>195.9</v>
      </c>
      <c r="AR34">
        <v>0</v>
      </c>
      <c r="AS34">
        <v>11.29</v>
      </c>
      <c r="AT34">
        <v>0</v>
      </c>
      <c r="AU34">
        <v>257.83</v>
      </c>
      <c r="AV34">
        <v>3.79</v>
      </c>
      <c r="AW34">
        <v>0</v>
      </c>
      <c r="AX34">
        <v>92.08</v>
      </c>
      <c r="AY34">
        <v>18.82</v>
      </c>
      <c r="AZ34">
        <v>10</v>
      </c>
      <c r="BA34">
        <v>20</v>
      </c>
      <c r="BB34">
        <v>50</v>
      </c>
      <c r="BC34">
        <v>0</v>
      </c>
      <c r="BD34">
        <v>35</v>
      </c>
      <c r="BE34">
        <v>15</v>
      </c>
    </row>
    <row r="35" spans="1:57">
      <c r="A35" t="s">
        <v>297</v>
      </c>
      <c r="G35" t="s">
        <v>77</v>
      </c>
      <c r="H35" s="115">
        <v>476.17000000000007</v>
      </c>
      <c r="I35" s="88">
        <v>18.77</v>
      </c>
      <c r="J35" s="88">
        <v>5.72</v>
      </c>
      <c r="K35" s="88">
        <v>0</v>
      </c>
      <c r="L35" s="88">
        <v>3.67</v>
      </c>
      <c r="M35" s="116">
        <v>0</v>
      </c>
      <c r="N35" s="115">
        <v>269.12</v>
      </c>
      <c r="O35" s="88">
        <v>194.69</v>
      </c>
      <c r="P35" s="88">
        <v>0</v>
      </c>
      <c r="Q35" s="88">
        <v>0</v>
      </c>
      <c r="R35" s="88">
        <v>0</v>
      </c>
      <c r="S35" s="116">
        <v>0</v>
      </c>
      <c r="W35">
        <v>80.099999999999994</v>
      </c>
      <c r="X35">
        <v>5.72</v>
      </c>
      <c r="Y35">
        <v>0</v>
      </c>
      <c r="Z35">
        <v>17.37</v>
      </c>
      <c r="AA35">
        <v>0</v>
      </c>
      <c r="AB35">
        <v>3.67</v>
      </c>
      <c r="AC35">
        <v>82.02</v>
      </c>
      <c r="AD35">
        <v>0.77</v>
      </c>
      <c r="AE35">
        <v>0.36</v>
      </c>
      <c r="AF35">
        <v>0.52</v>
      </c>
      <c r="AG35">
        <v>0.93</v>
      </c>
      <c r="AH35">
        <v>0.77</v>
      </c>
      <c r="AI35">
        <v>0.94</v>
      </c>
      <c r="AJ35">
        <v>0.72</v>
      </c>
      <c r="AK35">
        <v>0.52</v>
      </c>
      <c r="AL35">
        <v>0.96</v>
      </c>
      <c r="AM35">
        <v>2.9</v>
      </c>
      <c r="AN35">
        <v>0.48</v>
      </c>
      <c r="AO35">
        <v>0.48</v>
      </c>
      <c r="AP35">
        <v>24.12</v>
      </c>
      <c r="AQ35">
        <v>220.98</v>
      </c>
      <c r="AR35">
        <v>0</v>
      </c>
      <c r="AS35">
        <v>11.29</v>
      </c>
      <c r="AT35">
        <v>0</v>
      </c>
      <c r="AU35">
        <v>257.83</v>
      </c>
      <c r="AV35">
        <v>3.79</v>
      </c>
      <c r="AW35">
        <v>0</v>
      </c>
      <c r="AX35">
        <v>92.08</v>
      </c>
      <c r="AY35">
        <v>18.82</v>
      </c>
      <c r="AZ35">
        <v>10</v>
      </c>
      <c r="BA35">
        <v>20</v>
      </c>
      <c r="BB35">
        <v>50</v>
      </c>
      <c r="BC35">
        <v>0</v>
      </c>
      <c r="BD35">
        <v>42</v>
      </c>
      <c r="BE35">
        <v>18</v>
      </c>
    </row>
    <row r="36" spans="1:57">
      <c r="A36" t="s">
        <v>330</v>
      </c>
      <c r="G36" t="s">
        <v>78</v>
      </c>
      <c r="H36" s="115">
        <v>471.84</v>
      </c>
      <c r="I36" s="88">
        <v>24.77</v>
      </c>
      <c r="J36" s="88">
        <v>5.72</v>
      </c>
      <c r="K36" s="88">
        <v>0</v>
      </c>
      <c r="L36" s="88">
        <v>3.67</v>
      </c>
      <c r="M36" s="116">
        <v>0</v>
      </c>
      <c r="N36" s="115">
        <v>269.12</v>
      </c>
      <c r="O36" s="88">
        <v>194.69</v>
      </c>
      <c r="P36" s="88">
        <v>0</v>
      </c>
      <c r="Q36" s="88">
        <v>0</v>
      </c>
      <c r="R36" s="88">
        <v>0</v>
      </c>
      <c r="S36" s="116">
        <v>0</v>
      </c>
      <c r="W36">
        <v>80.099999999999994</v>
      </c>
      <c r="X36">
        <v>5.72</v>
      </c>
      <c r="Y36">
        <v>0</v>
      </c>
      <c r="Z36">
        <v>17.37</v>
      </c>
      <c r="AA36">
        <v>0</v>
      </c>
      <c r="AB36">
        <v>3.67</v>
      </c>
      <c r="AC36">
        <v>24.12</v>
      </c>
      <c r="AD36">
        <v>0.77</v>
      </c>
      <c r="AE36">
        <v>0.36</v>
      </c>
      <c r="AF36">
        <v>0.52</v>
      </c>
      <c r="AG36">
        <v>0.93</v>
      </c>
      <c r="AH36">
        <v>0.77</v>
      </c>
      <c r="AI36">
        <v>0.94</v>
      </c>
      <c r="AJ36">
        <v>0.72</v>
      </c>
      <c r="AK36">
        <v>0.52</v>
      </c>
      <c r="AL36">
        <v>0.96</v>
      </c>
      <c r="AM36">
        <v>2.9</v>
      </c>
      <c r="AN36">
        <v>0.48</v>
      </c>
      <c r="AO36">
        <v>0.48</v>
      </c>
      <c r="AP36">
        <v>24.12</v>
      </c>
      <c r="AQ36">
        <v>260.55</v>
      </c>
      <c r="AR36">
        <v>0</v>
      </c>
      <c r="AS36">
        <v>11.29</v>
      </c>
      <c r="AT36">
        <v>0</v>
      </c>
      <c r="AU36">
        <v>257.83</v>
      </c>
      <c r="AV36">
        <v>3.79</v>
      </c>
      <c r="AW36">
        <v>0</v>
      </c>
      <c r="AX36">
        <v>92.08</v>
      </c>
      <c r="AY36">
        <v>18.82</v>
      </c>
      <c r="AZ36">
        <v>10</v>
      </c>
      <c r="BA36">
        <v>20</v>
      </c>
      <c r="BB36">
        <v>50</v>
      </c>
      <c r="BC36">
        <v>0</v>
      </c>
      <c r="BD36">
        <v>56</v>
      </c>
      <c r="BE36">
        <v>24</v>
      </c>
    </row>
    <row r="37" spans="1:57">
      <c r="A37" t="s">
        <v>331</v>
      </c>
      <c r="G37" t="s">
        <v>79</v>
      </c>
      <c r="H37" s="115">
        <v>456.03999999999996</v>
      </c>
      <c r="I37" s="88">
        <v>26.27</v>
      </c>
      <c r="J37" s="88">
        <v>5.72</v>
      </c>
      <c r="K37" s="88">
        <v>0</v>
      </c>
      <c r="L37" s="88">
        <v>3.67</v>
      </c>
      <c r="M37" s="116">
        <v>0</v>
      </c>
      <c r="N37" s="115">
        <v>269.12</v>
      </c>
      <c r="O37" s="88">
        <v>194.69</v>
      </c>
      <c r="P37" s="88">
        <v>0</v>
      </c>
      <c r="Q37" s="88">
        <v>0</v>
      </c>
      <c r="R37" s="88">
        <v>0</v>
      </c>
      <c r="S37" s="116">
        <v>0</v>
      </c>
      <c r="W37">
        <v>80.099999999999994</v>
      </c>
      <c r="X37">
        <v>5.72</v>
      </c>
      <c r="Y37">
        <v>0</v>
      </c>
      <c r="Z37">
        <v>0</v>
      </c>
      <c r="AA37">
        <v>0</v>
      </c>
      <c r="AB37">
        <v>3.67</v>
      </c>
      <c r="AC37">
        <v>24.12</v>
      </c>
      <c r="AD37">
        <v>0.77</v>
      </c>
      <c r="AE37">
        <v>0.36</v>
      </c>
      <c r="AF37">
        <v>0.52</v>
      </c>
      <c r="AG37">
        <v>0.93</v>
      </c>
      <c r="AH37">
        <v>0.77</v>
      </c>
      <c r="AI37">
        <v>0.94</v>
      </c>
      <c r="AJ37">
        <v>0.72</v>
      </c>
      <c r="AK37">
        <v>0.52</v>
      </c>
      <c r="AL37">
        <v>0.96</v>
      </c>
      <c r="AM37">
        <v>2.9</v>
      </c>
      <c r="AN37">
        <v>0.48</v>
      </c>
      <c r="AO37">
        <v>0.48</v>
      </c>
      <c r="AP37">
        <v>24.12</v>
      </c>
      <c r="AQ37">
        <v>258.62</v>
      </c>
      <c r="AR37">
        <v>0</v>
      </c>
      <c r="AS37">
        <v>11.29</v>
      </c>
      <c r="AT37">
        <v>0</v>
      </c>
      <c r="AU37">
        <v>257.83</v>
      </c>
      <c r="AV37">
        <v>3.79</v>
      </c>
      <c r="AW37">
        <v>0</v>
      </c>
      <c r="AX37">
        <v>92.08</v>
      </c>
      <c r="AY37">
        <v>18.82</v>
      </c>
      <c r="AZ37">
        <v>10</v>
      </c>
      <c r="BA37">
        <v>20</v>
      </c>
      <c r="BB37">
        <v>50</v>
      </c>
      <c r="BC37">
        <v>0</v>
      </c>
      <c r="BD37">
        <v>59.5</v>
      </c>
      <c r="BE37">
        <v>25.5</v>
      </c>
    </row>
    <row r="38" spans="1:57">
      <c r="A38" t="s">
        <v>332</v>
      </c>
      <c r="G38" t="s">
        <v>80</v>
      </c>
      <c r="H38" s="115">
        <v>437.34</v>
      </c>
      <c r="I38" s="88">
        <v>27.77</v>
      </c>
      <c r="J38" s="88">
        <v>5.72</v>
      </c>
      <c r="K38" s="88">
        <v>0</v>
      </c>
      <c r="L38" s="88">
        <v>3.67</v>
      </c>
      <c r="M38" s="116">
        <v>0</v>
      </c>
      <c r="N38" s="115">
        <v>269.12</v>
      </c>
      <c r="O38" s="88">
        <v>194.69</v>
      </c>
      <c r="P38" s="88">
        <v>0</v>
      </c>
      <c r="Q38" s="88">
        <v>0</v>
      </c>
      <c r="R38" s="88">
        <v>0</v>
      </c>
      <c r="S38" s="116">
        <v>0</v>
      </c>
      <c r="W38">
        <v>80.099999999999994</v>
      </c>
      <c r="X38">
        <v>5.72</v>
      </c>
      <c r="Y38">
        <v>0</v>
      </c>
      <c r="Z38">
        <v>0</v>
      </c>
      <c r="AA38">
        <v>0</v>
      </c>
      <c r="AB38">
        <v>3.67</v>
      </c>
      <c r="AC38">
        <v>24.12</v>
      </c>
      <c r="AD38">
        <v>0.77</v>
      </c>
      <c r="AE38">
        <v>0.36</v>
      </c>
      <c r="AF38">
        <v>0.52</v>
      </c>
      <c r="AG38">
        <v>0.93</v>
      </c>
      <c r="AH38">
        <v>0.77</v>
      </c>
      <c r="AI38">
        <v>0.94</v>
      </c>
      <c r="AJ38">
        <v>0.72</v>
      </c>
      <c r="AK38">
        <v>0.52</v>
      </c>
      <c r="AL38">
        <v>0.96</v>
      </c>
      <c r="AM38">
        <v>2.9</v>
      </c>
      <c r="AN38">
        <v>0.48</v>
      </c>
      <c r="AO38">
        <v>0.48</v>
      </c>
      <c r="AP38">
        <v>24.12</v>
      </c>
      <c r="AQ38">
        <v>236.42</v>
      </c>
      <c r="AR38">
        <v>0</v>
      </c>
      <c r="AS38">
        <v>11.29</v>
      </c>
      <c r="AT38">
        <v>0</v>
      </c>
      <c r="AU38">
        <v>257.83</v>
      </c>
      <c r="AV38">
        <v>3.79</v>
      </c>
      <c r="AW38">
        <v>0</v>
      </c>
      <c r="AX38">
        <v>92.08</v>
      </c>
      <c r="AY38">
        <v>18.82</v>
      </c>
      <c r="AZ38">
        <v>10</v>
      </c>
      <c r="BA38">
        <v>20</v>
      </c>
      <c r="BB38">
        <v>50</v>
      </c>
      <c r="BC38">
        <v>0</v>
      </c>
      <c r="BD38">
        <v>63</v>
      </c>
      <c r="BE38">
        <v>27</v>
      </c>
    </row>
    <row r="39" spans="1:57">
      <c r="A39" t="s">
        <v>333</v>
      </c>
      <c r="G39" t="s">
        <v>81</v>
      </c>
      <c r="H39" s="115">
        <v>446.88</v>
      </c>
      <c r="I39" s="88">
        <v>32.270000000000003</v>
      </c>
      <c r="J39" s="88">
        <v>5.72</v>
      </c>
      <c r="K39" s="88">
        <v>0</v>
      </c>
      <c r="L39" s="88">
        <v>3.67</v>
      </c>
      <c r="M39" s="116">
        <v>0</v>
      </c>
      <c r="N39" s="115">
        <v>269.12</v>
      </c>
      <c r="O39" s="88">
        <v>194.69</v>
      </c>
      <c r="P39" s="88">
        <v>0</v>
      </c>
      <c r="Q39" s="88">
        <v>0</v>
      </c>
      <c r="R39" s="88">
        <v>0</v>
      </c>
      <c r="S39" s="116">
        <v>0</v>
      </c>
      <c r="W39">
        <v>80.099999999999994</v>
      </c>
      <c r="X39">
        <v>5.72</v>
      </c>
      <c r="Y39">
        <v>0</v>
      </c>
      <c r="Z39">
        <v>0</v>
      </c>
      <c r="AA39">
        <v>0</v>
      </c>
      <c r="AB39">
        <v>3.67</v>
      </c>
      <c r="AC39">
        <v>0</v>
      </c>
      <c r="AD39">
        <v>0.77</v>
      </c>
      <c r="AE39">
        <v>0.36</v>
      </c>
      <c r="AF39">
        <v>0.52</v>
      </c>
      <c r="AG39">
        <v>0.93</v>
      </c>
      <c r="AH39">
        <v>0.77</v>
      </c>
      <c r="AI39">
        <v>0.94</v>
      </c>
      <c r="AJ39">
        <v>0.72</v>
      </c>
      <c r="AK39">
        <v>0.52</v>
      </c>
      <c r="AL39">
        <v>0.96</v>
      </c>
      <c r="AM39">
        <v>2.9</v>
      </c>
      <c r="AN39">
        <v>0.48</v>
      </c>
      <c r="AO39">
        <v>0.48</v>
      </c>
      <c r="AP39">
        <v>24.12</v>
      </c>
      <c r="AQ39">
        <v>259.58</v>
      </c>
      <c r="AR39">
        <v>0</v>
      </c>
      <c r="AS39">
        <v>11.29</v>
      </c>
      <c r="AT39">
        <v>0</v>
      </c>
      <c r="AU39">
        <v>257.83</v>
      </c>
      <c r="AV39">
        <v>3.79</v>
      </c>
      <c r="AW39">
        <v>0</v>
      </c>
      <c r="AX39">
        <v>92.08</v>
      </c>
      <c r="AY39">
        <v>18.82</v>
      </c>
      <c r="AZ39">
        <v>10</v>
      </c>
      <c r="BA39">
        <v>20</v>
      </c>
      <c r="BB39">
        <v>50</v>
      </c>
      <c r="BC39">
        <v>0</v>
      </c>
      <c r="BD39">
        <v>73.5</v>
      </c>
      <c r="BE39">
        <v>31.5</v>
      </c>
    </row>
    <row r="40" spans="1:57">
      <c r="A40" t="s">
        <v>354</v>
      </c>
      <c r="G40" t="s">
        <v>82</v>
      </c>
      <c r="H40" s="115">
        <v>445.8</v>
      </c>
      <c r="I40" s="88">
        <v>36.770000000000003</v>
      </c>
      <c r="J40" s="88">
        <v>5.72</v>
      </c>
      <c r="K40" s="88">
        <v>0</v>
      </c>
      <c r="L40" s="88">
        <v>3.67</v>
      </c>
      <c r="M40" s="116">
        <v>0</v>
      </c>
      <c r="N40" s="115">
        <v>269.12</v>
      </c>
      <c r="O40" s="88">
        <v>194.69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5.72</v>
      </c>
      <c r="Y40">
        <v>0</v>
      </c>
      <c r="Z40">
        <v>0</v>
      </c>
      <c r="AA40">
        <v>0</v>
      </c>
      <c r="AB40">
        <v>3.67</v>
      </c>
      <c r="AC40">
        <v>0</v>
      </c>
      <c r="AD40">
        <v>0.77</v>
      </c>
      <c r="AE40">
        <v>0.36</v>
      </c>
      <c r="AF40">
        <v>0.52</v>
      </c>
      <c r="AG40">
        <v>0.93</v>
      </c>
      <c r="AH40">
        <v>0.77</v>
      </c>
      <c r="AI40">
        <v>0.94</v>
      </c>
      <c r="AJ40">
        <v>0.72</v>
      </c>
      <c r="AK40">
        <v>0.52</v>
      </c>
      <c r="AL40">
        <v>0.96</v>
      </c>
      <c r="AM40">
        <v>2.9</v>
      </c>
      <c r="AN40">
        <v>0.48</v>
      </c>
      <c r="AO40">
        <v>0.48</v>
      </c>
      <c r="AP40">
        <v>24.12</v>
      </c>
      <c r="AQ40">
        <v>328.1</v>
      </c>
      <c r="AR40">
        <v>0</v>
      </c>
      <c r="AS40">
        <v>11.29</v>
      </c>
      <c r="AT40">
        <v>0</v>
      </c>
      <c r="AU40">
        <v>257.83</v>
      </c>
      <c r="AV40">
        <v>3.79</v>
      </c>
      <c r="AW40">
        <v>0</v>
      </c>
      <c r="AX40">
        <v>92.08</v>
      </c>
      <c r="AY40">
        <v>18.82</v>
      </c>
      <c r="AZ40">
        <v>10</v>
      </c>
      <c r="BA40">
        <v>20</v>
      </c>
      <c r="BB40">
        <v>50</v>
      </c>
      <c r="BC40">
        <v>0</v>
      </c>
      <c r="BD40">
        <v>84</v>
      </c>
      <c r="BE40">
        <v>36</v>
      </c>
    </row>
    <row r="41" spans="1:57">
      <c r="A41" t="s">
        <v>355</v>
      </c>
      <c r="G41" t="s">
        <v>83</v>
      </c>
      <c r="H41" s="115">
        <v>416.13</v>
      </c>
      <c r="I41" s="88">
        <v>39.770000000000003</v>
      </c>
      <c r="J41" s="88">
        <v>5.72</v>
      </c>
      <c r="K41" s="88">
        <v>0</v>
      </c>
      <c r="L41" s="88">
        <v>3.67</v>
      </c>
      <c r="M41" s="116">
        <v>0</v>
      </c>
      <c r="N41" s="115">
        <v>269.12</v>
      </c>
      <c r="O41" s="88">
        <v>194.69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5.72</v>
      </c>
      <c r="Y41">
        <v>0</v>
      </c>
      <c r="Z41">
        <v>0</v>
      </c>
      <c r="AA41">
        <v>0</v>
      </c>
      <c r="AB41">
        <v>3.67</v>
      </c>
      <c r="AC41">
        <v>0</v>
      </c>
      <c r="AD41">
        <v>0.77</v>
      </c>
      <c r="AE41">
        <v>0.36</v>
      </c>
      <c r="AF41">
        <v>0.52</v>
      </c>
      <c r="AG41">
        <v>0.93</v>
      </c>
      <c r="AH41">
        <v>0.77</v>
      </c>
      <c r="AI41">
        <v>0.94</v>
      </c>
      <c r="AJ41">
        <v>0.72</v>
      </c>
      <c r="AK41">
        <v>0.52</v>
      </c>
      <c r="AL41">
        <v>0.96</v>
      </c>
      <c r="AM41">
        <v>2.9</v>
      </c>
      <c r="AN41">
        <v>0.48</v>
      </c>
      <c r="AO41">
        <v>0.48</v>
      </c>
      <c r="AP41">
        <v>24.12</v>
      </c>
      <c r="AQ41">
        <v>291.43</v>
      </c>
      <c r="AR41">
        <v>0</v>
      </c>
      <c r="AS41">
        <v>11.29</v>
      </c>
      <c r="AT41">
        <v>0</v>
      </c>
      <c r="AU41">
        <v>257.83</v>
      </c>
      <c r="AV41">
        <v>3.79</v>
      </c>
      <c r="AW41">
        <v>0</v>
      </c>
      <c r="AX41">
        <v>92.08</v>
      </c>
      <c r="AY41">
        <v>18.82</v>
      </c>
      <c r="AZ41">
        <v>10</v>
      </c>
      <c r="BA41">
        <v>20</v>
      </c>
      <c r="BB41">
        <v>50</v>
      </c>
      <c r="BC41">
        <v>0</v>
      </c>
      <c r="BD41">
        <v>91</v>
      </c>
      <c r="BE41">
        <v>39</v>
      </c>
    </row>
    <row r="42" spans="1:57">
      <c r="A42" t="s">
        <v>356</v>
      </c>
      <c r="G42" t="s">
        <v>84</v>
      </c>
      <c r="H42" s="115">
        <v>413.47999999999996</v>
      </c>
      <c r="I42" s="88">
        <v>42.77</v>
      </c>
      <c r="J42" s="88">
        <v>5.72</v>
      </c>
      <c r="K42" s="88">
        <v>0</v>
      </c>
      <c r="L42" s="88">
        <v>3.67</v>
      </c>
      <c r="M42" s="116">
        <v>0</v>
      </c>
      <c r="N42" s="115">
        <v>269.12</v>
      </c>
      <c r="O42" s="88">
        <v>194.69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5.72</v>
      </c>
      <c r="Y42">
        <v>0</v>
      </c>
      <c r="Z42">
        <v>0</v>
      </c>
      <c r="AA42">
        <v>0</v>
      </c>
      <c r="AB42">
        <v>3.67</v>
      </c>
      <c r="AC42">
        <v>0</v>
      </c>
      <c r="AD42">
        <v>0.77</v>
      </c>
      <c r="AE42">
        <v>0.36</v>
      </c>
      <c r="AF42">
        <v>0.52</v>
      </c>
      <c r="AG42">
        <v>0.93</v>
      </c>
      <c r="AH42">
        <v>0.77</v>
      </c>
      <c r="AI42">
        <v>0.94</v>
      </c>
      <c r="AJ42">
        <v>0.72</v>
      </c>
      <c r="AK42">
        <v>0.52</v>
      </c>
      <c r="AL42">
        <v>0.96</v>
      </c>
      <c r="AM42">
        <v>2.9</v>
      </c>
      <c r="AN42">
        <v>0.48</v>
      </c>
      <c r="AO42">
        <v>0.48</v>
      </c>
      <c r="AP42">
        <v>24.12</v>
      </c>
      <c r="AQ42">
        <v>281.77999999999997</v>
      </c>
      <c r="AR42">
        <v>0</v>
      </c>
      <c r="AS42">
        <v>11.29</v>
      </c>
      <c r="AT42">
        <v>0</v>
      </c>
      <c r="AU42">
        <v>257.83</v>
      </c>
      <c r="AV42">
        <v>3.79</v>
      </c>
      <c r="AW42">
        <v>0</v>
      </c>
      <c r="AX42">
        <v>92.08</v>
      </c>
      <c r="AY42">
        <v>18.82</v>
      </c>
      <c r="AZ42">
        <v>10</v>
      </c>
      <c r="BA42">
        <v>20</v>
      </c>
      <c r="BB42">
        <v>50</v>
      </c>
      <c r="BC42">
        <v>0</v>
      </c>
      <c r="BD42">
        <v>98</v>
      </c>
      <c r="BE42">
        <v>42</v>
      </c>
    </row>
    <row r="43" spans="1:57">
      <c r="A43" t="s">
        <v>362</v>
      </c>
      <c r="G43" t="s">
        <v>85</v>
      </c>
      <c r="H43" s="115">
        <v>448.74</v>
      </c>
      <c r="I43" s="88">
        <v>45.77</v>
      </c>
      <c r="J43" s="88">
        <v>5.72</v>
      </c>
      <c r="K43" s="88">
        <v>0</v>
      </c>
      <c r="L43" s="88">
        <v>3.67</v>
      </c>
      <c r="M43" s="116">
        <v>0</v>
      </c>
      <c r="N43" s="115">
        <v>269.12</v>
      </c>
      <c r="O43" s="88">
        <v>194.69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5.72</v>
      </c>
      <c r="Y43">
        <v>23.44</v>
      </c>
      <c r="Z43">
        <v>0</v>
      </c>
      <c r="AA43">
        <v>0</v>
      </c>
      <c r="AB43">
        <v>3.67</v>
      </c>
      <c r="AC43">
        <v>0</v>
      </c>
      <c r="AD43">
        <v>0.77</v>
      </c>
      <c r="AE43">
        <v>0.36</v>
      </c>
      <c r="AF43">
        <v>0.52</v>
      </c>
      <c r="AG43">
        <v>0.93</v>
      </c>
      <c r="AH43">
        <v>0.77</v>
      </c>
      <c r="AI43">
        <v>0.94</v>
      </c>
      <c r="AJ43">
        <v>0.72</v>
      </c>
      <c r="AK43">
        <v>0.52</v>
      </c>
      <c r="AL43">
        <v>0.96</v>
      </c>
      <c r="AM43">
        <v>2.9</v>
      </c>
      <c r="AN43">
        <v>0.48</v>
      </c>
      <c r="AO43">
        <v>0.48</v>
      </c>
      <c r="AP43">
        <v>24.12</v>
      </c>
      <c r="AQ43">
        <v>286.60000000000002</v>
      </c>
      <c r="AR43">
        <v>0</v>
      </c>
      <c r="AS43">
        <v>11.29</v>
      </c>
      <c r="AT43">
        <v>0</v>
      </c>
      <c r="AU43">
        <v>257.83</v>
      </c>
      <c r="AV43">
        <v>3.79</v>
      </c>
      <c r="AW43">
        <v>0</v>
      </c>
      <c r="AX43">
        <v>92.08</v>
      </c>
      <c r="AY43">
        <v>18.82</v>
      </c>
      <c r="AZ43">
        <v>10</v>
      </c>
      <c r="BA43">
        <v>20</v>
      </c>
      <c r="BB43">
        <v>50</v>
      </c>
      <c r="BC43">
        <v>0</v>
      </c>
      <c r="BD43">
        <v>105</v>
      </c>
      <c r="BE43">
        <v>45</v>
      </c>
    </row>
    <row r="44" spans="1:57">
      <c r="A44" t="s">
        <v>366</v>
      </c>
      <c r="G44" t="s">
        <v>86</v>
      </c>
      <c r="H44" s="115">
        <v>429.15999999999997</v>
      </c>
      <c r="I44" s="88">
        <v>49.370000000000005</v>
      </c>
      <c r="J44" s="88">
        <v>5.72</v>
      </c>
      <c r="K44" s="88">
        <v>0</v>
      </c>
      <c r="L44" s="88">
        <v>3.67</v>
      </c>
      <c r="M44" s="116">
        <v>0</v>
      </c>
      <c r="N44" s="115">
        <v>269.12</v>
      </c>
      <c r="O44" s="88">
        <v>194.69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5.72</v>
      </c>
      <c r="Y44">
        <v>23.44</v>
      </c>
      <c r="Z44">
        <v>0</v>
      </c>
      <c r="AA44">
        <v>0</v>
      </c>
      <c r="AB44">
        <v>3.67</v>
      </c>
      <c r="AC44">
        <v>0</v>
      </c>
      <c r="AD44">
        <v>0.77</v>
      </c>
      <c r="AE44">
        <v>0.36</v>
      </c>
      <c r="AF44">
        <v>0.52</v>
      </c>
      <c r="AG44">
        <v>0.93</v>
      </c>
      <c r="AH44">
        <v>0.77</v>
      </c>
      <c r="AI44">
        <v>0.94</v>
      </c>
      <c r="AJ44">
        <v>0.72</v>
      </c>
      <c r="AK44">
        <v>0.52</v>
      </c>
      <c r="AL44">
        <v>0.96</v>
      </c>
      <c r="AM44">
        <v>2.9</v>
      </c>
      <c r="AN44">
        <v>0.48</v>
      </c>
      <c r="AO44">
        <v>0.48</v>
      </c>
      <c r="AP44">
        <v>24.12</v>
      </c>
      <c r="AQ44">
        <v>258.62</v>
      </c>
      <c r="AR44">
        <v>0</v>
      </c>
      <c r="AS44">
        <v>11.29</v>
      </c>
      <c r="AT44">
        <v>0</v>
      </c>
      <c r="AU44">
        <v>257.83</v>
      </c>
      <c r="AV44">
        <v>3.79</v>
      </c>
      <c r="AW44">
        <v>0</v>
      </c>
      <c r="AX44">
        <v>92.08</v>
      </c>
      <c r="AY44">
        <v>18.82</v>
      </c>
      <c r="AZ44">
        <v>10</v>
      </c>
      <c r="BA44">
        <v>20</v>
      </c>
      <c r="BB44">
        <v>50</v>
      </c>
      <c r="BC44">
        <v>0</v>
      </c>
      <c r="BD44">
        <v>113.4</v>
      </c>
      <c r="BE44">
        <v>48.6</v>
      </c>
    </row>
    <row r="45" spans="1:57">
      <c r="A45" t="s">
        <v>389</v>
      </c>
      <c r="G45" t="s">
        <v>87</v>
      </c>
      <c r="H45" s="115">
        <v>424.34000000000003</v>
      </c>
      <c r="I45" s="88">
        <v>49.370000000000005</v>
      </c>
      <c r="J45" s="88">
        <v>5.72</v>
      </c>
      <c r="K45" s="88">
        <v>0</v>
      </c>
      <c r="L45" s="88">
        <v>3.67</v>
      </c>
      <c r="M45" s="116">
        <v>0</v>
      </c>
      <c r="N45" s="115">
        <v>269.12</v>
      </c>
      <c r="O45" s="88">
        <v>194.69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5.72</v>
      </c>
      <c r="Y45">
        <v>23.44</v>
      </c>
      <c r="Z45">
        <v>0</v>
      </c>
      <c r="AA45">
        <v>0</v>
      </c>
      <c r="AB45">
        <v>3.67</v>
      </c>
      <c r="AC45">
        <v>0</v>
      </c>
      <c r="AD45">
        <v>0.77</v>
      </c>
      <c r="AE45">
        <v>0.36</v>
      </c>
      <c r="AF45">
        <v>0.52</v>
      </c>
      <c r="AG45">
        <v>0.93</v>
      </c>
      <c r="AH45">
        <v>0.77</v>
      </c>
      <c r="AI45">
        <v>0.94</v>
      </c>
      <c r="AJ45">
        <v>0.72</v>
      </c>
      <c r="AK45">
        <v>0.52</v>
      </c>
      <c r="AL45">
        <v>0.96</v>
      </c>
      <c r="AM45">
        <v>2.9</v>
      </c>
      <c r="AN45">
        <v>0.48</v>
      </c>
      <c r="AO45">
        <v>0.48</v>
      </c>
      <c r="AP45">
        <v>24.12</v>
      </c>
      <c r="AQ45">
        <v>253.8</v>
      </c>
      <c r="AR45">
        <v>0</v>
      </c>
      <c r="AS45">
        <v>11.29</v>
      </c>
      <c r="AT45">
        <v>0</v>
      </c>
      <c r="AU45">
        <v>257.83</v>
      </c>
      <c r="AV45">
        <v>3.79</v>
      </c>
      <c r="AW45">
        <v>0</v>
      </c>
      <c r="AX45">
        <v>92.08</v>
      </c>
      <c r="AY45">
        <v>18.82</v>
      </c>
      <c r="AZ45">
        <v>10</v>
      </c>
      <c r="BA45">
        <v>20</v>
      </c>
      <c r="BB45">
        <v>50</v>
      </c>
      <c r="BC45">
        <v>0</v>
      </c>
      <c r="BD45">
        <v>113.4</v>
      </c>
      <c r="BE45">
        <v>48.6</v>
      </c>
    </row>
    <row r="46" spans="1:57">
      <c r="A46" t="s">
        <v>390</v>
      </c>
      <c r="G46" t="s">
        <v>88</v>
      </c>
      <c r="H46" s="115">
        <v>419.51</v>
      </c>
      <c r="I46" s="88">
        <v>49.370000000000005</v>
      </c>
      <c r="J46" s="88">
        <v>5.72</v>
      </c>
      <c r="K46" s="88">
        <v>0</v>
      </c>
      <c r="L46" s="88">
        <v>3.67</v>
      </c>
      <c r="M46" s="116">
        <v>0</v>
      </c>
      <c r="N46" s="115">
        <v>269.12</v>
      </c>
      <c r="O46" s="88">
        <v>194.69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5.72</v>
      </c>
      <c r="Y46">
        <v>23.44</v>
      </c>
      <c r="Z46">
        <v>0</v>
      </c>
      <c r="AA46">
        <v>0</v>
      </c>
      <c r="AB46">
        <v>3.67</v>
      </c>
      <c r="AC46">
        <v>0</v>
      </c>
      <c r="AD46">
        <v>0.77</v>
      </c>
      <c r="AE46">
        <v>0.36</v>
      </c>
      <c r="AF46">
        <v>0.52</v>
      </c>
      <c r="AG46">
        <v>0.93</v>
      </c>
      <c r="AH46">
        <v>0.77</v>
      </c>
      <c r="AI46">
        <v>0.94</v>
      </c>
      <c r="AJ46">
        <v>0.72</v>
      </c>
      <c r="AK46">
        <v>0.52</v>
      </c>
      <c r="AL46">
        <v>0.96</v>
      </c>
      <c r="AM46">
        <v>2.9</v>
      </c>
      <c r="AN46">
        <v>0.48</v>
      </c>
      <c r="AO46">
        <v>0.48</v>
      </c>
      <c r="AP46">
        <v>24.12</v>
      </c>
      <c r="AQ46">
        <v>248.97</v>
      </c>
      <c r="AR46">
        <v>0</v>
      </c>
      <c r="AS46">
        <v>11.29</v>
      </c>
      <c r="AT46">
        <v>0</v>
      </c>
      <c r="AU46">
        <v>257.83</v>
      </c>
      <c r="AV46">
        <v>3.79</v>
      </c>
      <c r="AW46">
        <v>0</v>
      </c>
      <c r="AX46">
        <v>92.08</v>
      </c>
      <c r="AY46">
        <v>18.82</v>
      </c>
      <c r="AZ46">
        <v>10</v>
      </c>
      <c r="BA46">
        <v>20</v>
      </c>
      <c r="BB46">
        <v>50</v>
      </c>
      <c r="BC46">
        <v>0</v>
      </c>
      <c r="BD46">
        <v>113.4</v>
      </c>
      <c r="BE46">
        <v>48.6</v>
      </c>
    </row>
    <row r="47" spans="1:57">
      <c r="A47" t="s">
        <v>394</v>
      </c>
      <c r="G47" t="s">
        <v>89</v>
      </c>
      <c r="H47" s="115">
        <v>406</v>
      </c>
      <c r="I47" s="88">
        <v>49.370000000000005</v>
      </c>
      <c r="J47" s="88">
        <v>5.67</v>
      </c>
      <c r="K47" s="88">
        <v>0</v>
      </c>
      <c r="L47" s="88">
        <v>3.67</v>
      </c>
      <c r="M47" s="116">
        <v>0</v>
      </c>
      <c r="N47" s="115">
        <v>269.12</v>
      </c>
      <c r="O47" s="88">
        <v>194.69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5.67</v>
      </c>
      <c r="Y47">
        <v>23.44</v>
      </c>
      <c r="Z47">
        <v>0</v>
      </c>
      <c r="AA47">
        <v>0</v>
      </c>
      <c r="AB47">
        <v>3.67</v>
      </c>
      <c r="AC47">
        <v>0</v>
      </c>
      <c r="AD47">
        <v>0.77</v>
      </c>
      <c r="AE47">
        <v>0.36</v>
      </c>
      <c r="AF47">
        <v>0.52</v>
      </c>
      <c r="AG47">
        <v>0.93</v>
      </c>
      <c r="AH47">
        <v>0.77</v>
      </c>
      <c r="AI47">
        <v>0.94</v>
      </c>
      <c r="AJ47">
        <v>0.72</v>
      </c>
      <c r="AK47">
        <v>0.52</v>
      </c>
      <c r="AL47">
        <v>0.96</v>
      </c>
      <c r="AM47">
        <v>2.9</v>
      </c>
      <c r="AN47">
        <v>0.48</v>
      </c>
      <c r="AO47">
        <v>0.48</v>
      </c>
      <c r="AP47">
        <v>24.12</v>
      </c>
      <c r="AQ47">
        <v>235.46</v>
      </c>
      <c r="AR47">
        <v>0</v>
      </c>
      <c r="AS47">
        <v>11.29</v>
      </c>
      <c r="AT47">
        <v>0</v>
      </c>
      <c r="AU47">
        <v>257.83</v>
      </c>
      <c r="AV47">
        <v>3.79</v>
      </c>
      <c r="AW47">
        <v>0</v>
      </c>
      <c r="AX47">
        <v>92.08</v>
      </c>
      <c r="AY47">
        <v>18.82</v>
      </c>
      <c r="AZ47">
        <v>10</v>
      </c>
      <c r="BA47">
        <v>20</v>
      </c>
      <c r="BB47">
        <v>50</v>
      </c>
      <c r="BC47">
        <v>0</v>
      </c>
      <c r="BD47">
        <v>113.4</v>
      </c>
      <c r="BE47">
        <v>48.6</v>
      </c>
    </row>
    <row r="48" spans="1:57">
      <c r="A48" t="s">
        <v>398</v>
      </c>
      <c r="G48" t="s">
        <v>90</v>
      </c>
      <c r="H48" s="115">
        <v>208.18</v>
      </c>
      <c r="I48" s="88">
        <v>49.370000000000005</v>
      </c>
      <c r="J48" s="88">
        <v>5.67</v>
      </c>
      <c r="K48" s="88">
        <v>0</v>
      </c>
      <c r="L48" s="88">
        <v>3.67</v>
      </c>
      <c r="M48" s="116">
        <v>0</v>
      </c>
      <c r="N48" s="115">
        <v>269.12</v>
      </c>
      <c r="O48" s="88">
        <v>194.69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5.67</v>
      </c>
      <c r="Y48">
        <v>23.44</v>
      </c>
      <c r="Z48">
        <v>0</v>
      </c>
      <c r="AA48">
        <v>0</v>
      </c>
      <c r="AB48">
        <v>3.67</v>
      </c>
      <c r="AC48">
        <v>0</v>
      </c>
      <c r="AD48">
        <v>0.77</v>
      </c>
      <c r="AE48">
        <v>0.36</v>
      </c>
      <c r="AF48">
        <v>0.52</v>
      </c>
      <c r="AG48">
        <v>0.93</v>
      </c>
      <c r="AH48">
        <v>0.77</v>
      </c>
      <c r="AI48">
        <v>0.94</v>
      </c>
      <c r="AJ48">
        <v>0.72</v>
      </c>
      <c r="AK48">
        <v>0.52</v>
      </c>
      <c r="AL48">
        <v>0.96</v>
      </c>
      <c r="AM48">
        <v>2.9</v>
      </c>
      <c r="AN48">
        <v>0.48</v>
      </c>
      <c r="AO48">
        <v>0.48</v>
      </c>
      <c r="AP48">
        <v>24.12</v>
      </c>
      <c r="AQ48">
        <v>37.64</v>
      </c>
      <c r="AR48">
        <v>0</v>
      </c>
      <c r="AS48">
        <v>11.29</v>
      </c>
      <c r="AT48">
        <v>0</v>
      </c>
      <c r="AU48">
        <v>257.83</v>
      </c>
      <c r="AV48">
        <v>3.79</v>
      </c>
      <c r="AW48">
        <v>0</v>
      </c>
      <c r="AX48">
        <v>92.08</v>
      </c>
      <c r="AY48">
        <v>18.82</v>
      </c>
      <c r="AZ48">
        <v>10</v>
      </c>
      <c r="BA48">
        <v>20</v>
      </c>
      <c r="BB48">
        <v>50</v>
      </c>
      <c r="BC48">
        <v>0</v>
      </c>
      <c r="BD48">
        <v>113.4</v>
      </c>
      <c r="BE48">
        <v>48.6</v>
      </c>
    </row>
    <row r="49" spans="1:57">
      <c r="A49" t="s">
        <v>399</v>
      </c>
      <c r="G49" t="s">
        <v>91</v>
      </c>
      <c r="H49" s="115">
        <v>208.18</v>
      </c>
      <c r="I49" s="88">
        <v>49.370000000000005</v>
      </c>
      <c r="J49" s="88">
        <v>5.67</v>
      </c>
      <c r="K49" s="88">
        <v>0</v>
      </c>
      <c r="L49" s="88">
        <v>3.67</v>
      </c>
      <c r="M49" s="116">
        <v>0</v>
      </c>
      <c r="N49" s="115">
        <v>269.12</v>
      </c>
      <c r="O49" s="88">
        <v>194.69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5.67</v>
      </c>
      <c r="Y49">
        <v>23.44</v>
      </c>
      <c r="Z49">
        <v>0</v>
      </c>
      <c r="AA49">
        <v>0</v>
      </c>
      <c r="AB49">
        <v>3.67</v>
      </c>
      <c r="AC49">
        <v>0</v>
      </c>
      <c r="AD49">
        <v>0.77</v>
      </c>
      <c r="AE49">
        <v>0.36</v>
      </c>
      <c r="AF49">
        <v>0.52</v>
      </c>
      <c r="AG49">
        <v>0.93</v>
      </c>
      <c r="AH49">
        <v>0.77</v>
      </c>
      <c r="AI49">
        <v>0.94</v>
      </c>
      <c r="AJ49">
        <v>0.72</v>
      </c>
      <c r="AK49">
        <v>0.52</v>
      </c>
      <c r="AL49">
        <v>0.96</v>
      </c>
      <c r="AM49">
        <v>2.9</v>
      </c>
      <c r="AN49">
        <v>0.48</v>
      </c>
      <c r="AO49">
        <v>0.48</v>
      </c>
      <c r="AP49">
        <v>24.12</v>
      </c>
      <c r="AQ49">
        <v>37.64</v>
      </c>
      <c r="AR49">
        <v>0</v>
      </c>
      <c r="AS49">
        <v>11.29</v>
      </c>
      <c r="AT49">
        <v>0</v>
      </c>
      <c r="AU49">
        <v>257.83</v>
      </c>
      <c r="AV49">
        <v>3.79</v>
      </c>
      <c r="AW49">
        <v>0</v>
      </c>
      <c r="AX49">
        <v>92.08</v>
      </c>
      <c r="AY49">
        <v>18.82</v>
      </c>
      <c r="AZ49">
        <v>10</v>
      </c>
      <c r="BA49">
        <v>20</v>
      </c>
      <c r="BB49">
        <v>50</v>
      </c>
      <c r="BC49">
        <v>0</v>
      </c>
      <c r="BD49">
        <v>113.4</v>
      </c>
      <c r="BE49">
        <v>48.6</v>
      </c>
    </row>
    <row r="50" spans="1:57">
      <c r="A50" t="s">
        <v>400</v>
      </c>
      <c r="G50" t="s">
        <v>92</v>
      </c>
      <c r="H50" s="115">
        <v>208.18</v>
      </c>
      <c r="I50" s="88">
        <v>49.370000000000005</v>
      </c>
      <c r="J50" s="88">
        <v>5.67</v>
      </c>
      <c r="K50" s="88">
        <v>0</v>
      </c>
      <c r="L50" s="88">
        <v>3.67</v>
      </c>
      <c r="M50" s="116">
        <v>0</v>
      </c>
      <c r="N50" s="115">
        <v>269.12</v>
      </c>
      <c r="O50" s="88">
        <v>194.69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5.67</v>
      </c>
      <c r="Y50">
        <v>23.44</v>
      </c>
      <c r="Z50">
        <v>0</v>
      </c>
      <c r="AA50">
        <v>0</v>
      </c>
      <c r="AB50">
        <v>3.67</v>
      </c>
      <c r="AC50">
        <v>0</v>
      </c>
      <c r="AD50">
        <v>0.77</v>
      </c>
      <c r="AE50">
        <v>0.36</v>
      </c>
      <c r="AF50">
        <v>0.52</v>
      </c>
      <c r="AG50">
        <v>0.93</v>
      </c>
      <c r="AH50">
        <v>0.77</v>
      </c>
      <c r="AI50">
        <v>0.94</v>
      </c>
      <c r="AJ50">
        <v>0.72</v>
      </c>
      <c r="AK50">
        <v>0.52</v>
      </c>
      <c r="AL50">
        <v>0.96</v>
      </c>
      <c r="AM50">
        <v>2.9</v>
      </c>
      <c r="AN50">
        <v>0.48</v>
      </c>
      <c r="AO50">
        <v>0.48</v>
      </c>
      <c r="AP50">
        <v>24.12</v>
      </c>
      <c r="AQ50">
        <v>37.64</v>
      </c>
      <c r="AR50">
        <v>0</v>
      </c>
      <c r="AS50">
        <v>11.29</v>
      </c>
      <c r="AT50">
        <v>0</v>
      </c>
      <c r="AU50">
        <v>257.83</v>
      </c>
      <c r="AV50">
        <v>3.79</v>
      </c>
      <c r="AW50">
        <v>0</v>
      </c>
      <c r="AX50">
        <v>92.08</v>
      </c>
      <c r="AY50">
        <v>18.82</v>
      </c>
      <c r="AZ50">
        <v>10</v>
      </c>
      <c r="BA50">
        <v>20</v>
      </c>
      <c r="BB50">
        <v>50</v>
      </c>
      <c r="BC50">
        <v>0</v>
      </c>
      <c r="BD50">
        <v>113.4</v>
      </c>
      <c r="BE50">
        <v>48.6</v>
      </c>
    </row>
    <row r="51" spans="1:57">
      <c r="A51" t="s">
        <v>402</v>
      </c>
      <c r="G51" t="s">
        <v>93</v>
      </c>
      <c r="H51" s="115">
        <v>209.15</v>
      </c>
      <c r="I51" s="88">
        <v>49.370000000000005</v>
      </c>
      <c r="J51" s="88">
        <v>5.67</v>
      </c>
      <c r="K51" s="88">
        <v>0</v>
      </c>
      <c r="L51" s="88">
        <v>3.67</v>
      </c>
      <c r="M51" s="116">
        <v>0</v>
      </c>
      <c r="N51" s="115">
        <v>269.12</v>
      </c>
      <c r="O51" s="88">
        <v>194.69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5.67</v>
      </c>
      <c r="Y51">
        <v>23.44</v>
      </c>
      <c r="Z51">
        <v>0</v>
      </c>
      <c r="AA51">
        <v>0</v>
      </c>
      <c r="AB51">
        <v>3.67</v>
      </c>
      <c r="AC51">
        <v>0</v>
      </c>
      <c r="AD51">
        <v>0.77</v>
      </c>
      <c r="AE51">
        <v>0.36</v>
      </c>
      <c r="AF51">
        <v>0.52</v>
      </c>
      <c r="AG51">
        <v>0.93</v>
      </c>
      <c r="AH51">
        <v>0.77</v>
      </c>
      <c r="AI51">
        <v>0.94</v>
      </c>
      <c r="AJ51">
        <v>0.72</v>
      </c>
      <c r="AK51">
        <v>0.52</v>
      </c>
      <c r="AL51">
        <v>0.96</v>
      </c>
      <c r="AM51">
        <v>2.9</v>
      </c>
      <c r="AN51">
        <v>0.48</v>
      </c>
      <c r="AO51">
        <v>0.48</v>
      </c>
      <c r="AP51">
        <v>25.09</v>
      </c>
      <c r="AQ51">
        <v>37.64</v>
      </c>
      <c r="AR51">
        <v>0</v>
      </c>
      <c r="AS51">
        <v>11.29</v>
      </c>
      <c r="AT51">
        <v>0</v>
      </c>
      <c r="AU51">
        <v>257.83</v>
      </c>
      <c r="AV51">
        <v>3.79</v>
      </c>
      <c r="AW51">
        <v>0</v>
      </c>
      <c r="AX51">
        <v>92.08</v>
      </c>
      <c r="AY51">
        <v>18.82</v>
      </c>
      <c r="AZ51">
        <v>10</v>
      </c>
      <c r="BA51">
        <v>20</v>
      </c>
      <c r="BB51">
        <v>50</v>
      </c>
      <c r="BC51">
        <v>0</v>
      </c>
      <c r="BD51">
        <v>113.4</v>
      </c>
      <c r="BE51">
        <v>48.6</v>
      </c>
    </row>
    <row r="52" spans="1:57">
      <c r="A52" t="s">
        <v>403</v>
      </c>
      <c r="G52" t="s">
        <v>94</v>
      </c>
      <c r="H52" s="115">
        <v>209.15</v>
      </c>
      <c r="I52" s="88">
        <v>49.370000000000005</v>
      </c>
      <c r="J52" s="88">
        <v>5.67</v>
      </c>
      <c r="K52" s="88">
        <v>0</v>
      </c>
      <c r="L52" s="88">
        <v>3.67</v>
      </c>
      <c r="M52" s="116">
        <v>0</v>
      </c>
      <c r="N52" s="115">
        <v>269.12</v>
      </c>
      <c r="O52" s="88">
        <v>194.69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5.67</v>
      </c>
      <c r="Y52">
        <v>23.44</v>
      </c>
      <c r="Z52">
        <v>0</v>
      </c>
      <c r="AA52">
        <v>0</v>
      </c>
      <c r="AB52">
        <v>3.67</v>
      </c>
      <c r="AC52">
        <v>0</v>
      </c>
      <c r="AD52">
        <v>0.77</v>
      </c>
      <c r="AE52">
        <v>0.36</v>
      </c>
      <c r="AF52">
        <v>0.52</v>
      </c>
      <c r="AG52">
        <v>0.93</v>
      </c>
      <c r="AH52">
        <v>0.77</v>
      </c>
      <c r="AI52">
        <v>0.94</v>
      </c>
      <c r="AJ52">
        <v>0.72</v>
      </c>
      <c r="AK52">
        <v>0.52</v>
      </c>
      <c r="AL52">
        <v>0.96</v>
      </c>
      <c r="AM52">
        <v>2.9</v>
      </c>
      <c r="AN52">
        <v>0.48</v>
      </c>
      <c r="AO52">
        <v>0.48</v>
      </c>
      <c r="AP52">
        <v>25.09</v>
      </c>
      <c r="AQ52">
        <v>37.64</v>
      </c>
      <c r="AR52">
        <v>0</v>
      </c>
      <c r="AS52">
        <v>11.29</v>
      </c>
      <c r="AT52">
        <v>0</v>
      </c>
      <c r="AU52">
        <v>257.83</v>
      </c>
      <c r="AV52">
        <v>3.79</v>
      </c>
      <c r="AW52">
        <v>0</v>
      </c>
      <c r="AX52">
        <v>92.08</v>
      </c>
      <c r="AY52">
        <v>18.82</v>
      </c>
      <c r="AZ52">
        <v>10</v>
      </c>
      <c r="BA52">
        <v>20</v>
      </c>
      <c r="BB52">
        <v>50</v>
      </c>
      <c r="BC52">
        <v>0</v>
      </c>
      <c r="BD52">
        <v>113.4</v>
      </c>
      <c r="BE52">
        <v>48.6</v>
      </c>
    </row>
    <row r="53" spans="1:57">
      <c r="A53" t="s">
        <v>444</v>
      </c>
      <c r="G53" t="s">
        <v>95</v>
      </c>
      <c r="H53" s="115">
        <v>225.55</v>
      </c>
      <c r="I53" s="88">
        <v>49.370000000000005</v>
      </c>
      <c r="J53" s="88">
        <v>5.67</v>
      </c>
      <c r="K53" s="88">
        <v>0</v>
      </c>
      <c r="L53" s="88">
        <v>3.67</v>
      </c>
      <c r="M53" s="116">
        <v>0</v>
      </c>
      <c r="N53" s="115">
        <v>269.12</v>
      </c>
      <c r="O53" s="88">
        <v>194.69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5.67</v>
      </c>
      <c r="Y53">
        <v>23.44</v>
      </c>
      <c r="Z53">
        <v>16.399999999999999</v>
      </c>
      <c r="AA53">
        <v>0</v>
      </c>
      <c r="AB53">
        <v>3.67</v>
      </c>
      <c r="AC53">
        <v>0</v>
      </c>
      <c r="AD53">
        <v>0.77</v>
      </c>
      <c r="AE53">
        <v>0.36</v>
      </c>
      <c r="AF53">
        <v>0.52</v>
      </c>
      <c r="AG53">
        <v>0.93</v>
      </c>
      <c r="AH53">
        <v>0.77</v>
      </c>
      <c r="AI53">
        <v>0.94</v>
      </c>
      <c r="AJ53">
        <v>0.72</v>
      </c>
      <c r="AK53">
        <v>0.52</v>
      </c>
      <c r="AL53">
        <v>0.96</v>
      </c>
      <c r="AM53">
        <v>2.9</v>
      </c>
      <c r="AN53">
        <v>0.48</v>
      </c>
      <c r="AO53">
        <v>0.48</v>
      </c>
      <c r="AP53">
        <v>25.09</v>
      </c>
      <c r="AQ53">
        <v>37.64</v>
      </c>
      <c r="AR53">
        <v>0</v>
      </c>
      <c r="AS53">
        <v>11.29</v>
      </c>
      <c r="AT53">
        <v>0</v>
      </c>
      <c r="AU53">
        <v>257.83</v>
      </c>
      <c r="AV53">
        <v>3.79</v>
      </c>
      <c r="AW53">
        <v>0</v>
      </c>
      <c r="AX53">
        <v>92.08</v>
      </c>
      <c r="AY53">
        <v>18.82</v>
      </c>
      <c r="AZ53">
        <v>10</v>
      </c>
      <c r="BA53">
        <v>20</v>
      </c>
      <c r="BB53">
        <v>50</v>
      </c>
      <c r="BC53">
        <v>0</v>
      </c>
      <c r="BD53">
        <v>113.4</v>
      </c>
      <c r="BE53">
        <v>48.6</v>
      </c>
    </row>
    <row r="54" spans="1:57">
      <c r="A54" t="s">
        <v>443</v>
      </c>
      <c r="G54" t="s">
        <v>96</v>
      </c>
      <c r="H54" s="115">
        <v>225.55</v>
      </c>
      <c r="I54" s="88">
        <v>49.370000000000005</v>
      </c>
      <c r="J54" s="88">
        <v>5.67</v>
      </c>
      <c r="K54" s="88">
        <v>0</v>
      </c>
      <c r="L54" s="88">
        <v>3.67</v>
      </c>
      <c r="M54" s="116">
        <v>0</v>
      </c>
      <c r="N54" s="115">
        <v>269.12</v>
      </c>
      <c r="O54" s="88">
        <v>194.69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5.67</v>
      </c>
      <c r="Y54">
        <v>23.44</v>
      </c>
      <c r="Z54">
        <v>16.399999999999999</v>
      </c>
      <c r="AA54">
        <v>0</v>
      </c>
      <c r="AB54">
        <v>3.67</v>
      </c>
      <c r="AC54">
        <v>0</v>
      </c>
      <c r="AD54">
        <v>0.77</v>
      </c>
      <c r="AE54">
        <v>0.36</v>
      </c>
      <c r="AF54">
        <v>0.52</v>
      </c>
      <c r="AG54">
        <v>0.93</v>
      </c>
      <c r="AH54">
        <v>0.77</v>
      </c>
      <c r="AI54">
        <v>0.94</v>
      </c>
      <c r="AJ54">
        <v>0.72</v>
      </c>
      <c r="AK54">
        <v>0.52</v>
      </c>
      <c r="AL54">
        <v>0.96</v>
      </c>
      <c r="AM54">
        <v>2.9</v>
      </c>
      <c r="AN54">
        <v>0.48</v>
      </c>
      <c r="AO54">
        <v>0.48</v>
      </c>
      <c r="AP54">
        <v>25.09</v>
      </c>
      <c r="AQ54">
        <v>37.64</v>
      </c>
      <c r="AR54">
        <v>0</v>
      </c>
      <c r="AS54">
        <v>11.29</v>
      </c>
      <c r="AT54">
        <v>0</v>
      </c>
      <c r="AU54">
        <v>257.83</v>
      </c>
      <c r="AV54">
        <v>3.79</v>
      </c>
      <c r="AW54">
        <v>0</v>
      </c>
      <c r="AX54">
        <v>92.08</v>
      </c>
      <c r="AY54">
        <v>18.82</v>
      </c>
      <c r="AZ54">
        <v>10</v>
      </c>
      <c r="BA54">
        <v>20</v>
      </c>
      <c r="BB54">
        <v>50</v>
      </c>
      <c r="BC54">
        <v>0</v>
      </c>
      <c r="BD54">
        <v>113.4</v>
      </c>
      <c r="BE54">
        <v>48.6</v>
      </c>
    </row>
    <row r="55" spans="1:57">
      <c r="A55" t="s">
        <v>445</v>
      </c>
      <c r="G55" t="s">
        <v>97</v>
      </c>
      <c r="H55" s="115">
        <v>187.91000000000003</v>
      </c>
      <c r="I55" s="88">
        <v>49.370000000000005</v>
      </c>
      <c r="J55" s="88">
        <v>5.67</v>
      </c>
      <c r="K55" s="88">
        <v>0</v>
      </c>
      <c r="L55" s="88">
        <v>3.67</v>
      </c>
      <c r="M55" s="116">
        <v>0</v>
      </c>
      <c r="N55" s="115">
        <v>269.12</v>
      </c>
      <c r="O55" s="88">
        <v>194.69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5.67</v>
      </c>
      <c r="Y55">
        <v>23.44</v>
      </c>
      <c r="Z55">
        <v>16.399999999999999</v>
      </c>
      <c r="AA55">
        <v>0</v>
      </c>
      <c r="AB55">
        <v>3.67</v>
      </c>
      <c r="AC55">
        <v>0</v>
      </c>
      <c r="AD55">
        <v>0.77</v>
      </c>
      <c r="AE55">
        <v>0.36</v>
      </c>
      <c r="AF55">
        <v>0.52</v>
      </c>
      <c r="AG55">
        <v>0.93</v>
      </c>
      <c r="AH55">
        <v>0.77</v>
      </c>
      <c r="AI55">
        <v>0.94</v>
      </c>
      <c r="AJ55">
        <v>0.72</v>
      </c>
      <c r="AK55">
        <v>0.52</v>
      </c>
      <c r="AL55">
        <v>0.96</v>
      </c>
      <c r="AM55">
        <v>2.9</v>
      </c>
      <c r="AN55">
        <v>0.48</v>
      </c>
      <c r="AO55">
        <v>0.48</v>
      </c>
      <c r="AP55">
        <v>25.09</v>
      </c>
      <c r="AQ55">
        <v>0</v>
      </c>
      <c r="AR55">
        <v>0</v>
      </c>
      <c r="AS55">
        <v>11.29</v>
      </c>
      <c r="AT55">
        <v>0</v>
      </c>
      <c r="AU55">
        <v>257.83</v>
      </c>
      <c r="AV55">
        <v>3.79</v>
      </c>
      <c r="AW55">
        <v>0</v>
      </c>
      <c r="AX55">
        <v>92.08</v>
      </c>
      <c r="AY55">
        <v>18.82</v>
      </c>
      <c r="AZ55">
        <v>10</v>
      </c>
      <c r="BA55">
        <v>20</v>
      </c>
      <c r="BB55">
        <v>50</v>
      </c>
      <c r="BC55">
        <v>0</v>
      </c>
      <c r="BD55">
        <v>113.4</v>
      </c>
      <c r="BE55">
        <v>48.6</v>
      </c>
    </row>
    <row r="56" spans="1:57">
      <c r="A56" t="s">
        <v>445</v>
      </c>
      <c r="G56" t="s">
        <v>98</v>
      </c>
      <c r="H56" s="115">
        <v>187.91000000000003</v>
      </c>
      <c r="I56" s="88">
        <v>49.370000000000005</v>
      </c>
      <c r="J56" s="88">
        <v>5.67</v>
      </c>
      <c r="K56" s="88">
        <v>0</v>
      </c>
      <c r="L56" s="88">
        <v>3.67</v>
      </c>
      <c r="M56" s="116">
        <v>0</v>
      </c>
      <c r="N56" s="115">
        <v>269.12</v>
      </c>
      <c r="O56" s="88">
        <v>194.69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5.67</v>
      </c>
      <c r="Y56">
        <v>23.44</v>
      </c>
      <c r="Z56">
        <v>16.399999999999999</v>
      </c>
      <c r="AA56">
        <v>0</v>
      </c>
      <c r="AB56">
        <v>3.67</v>
      </c>
      <c r="AC56">
        <v>0</v>
      </c>
      <c r="AD56">
        <v>0.77</v>
      </c>
      <c r="AE56">
        <v>0.36</v>
      </c>
      <c r="AF56">
        <v>0.52</v>
      </c>
      <c r="AG56">
        <v>0.93</v>
      </c>
      <c r="AH56">
        <v>0.77</v>
      </c>
      <c r="AI56">
        <v>0.94</v>
      </c>
      <c r="AJ56">
        <v>0.72</v>
      </c>
      <c r="AK56">
        <v>0.52</v>
      </c>
      <c r="AL56">
        <v>0.96</v>
      </c>
      <c r="AM56">
        <v>2.9</v>
      </c>
      <c r="AN56">
        <v>0.48</v>
      </c>
      <c r="AO56">
        <v>0.48</v>
      </c>
      <c r="AP56">
        <v>25.09</v>
      </c>
      <c r="AQ56">
        <v>0</v>
      </c>
      <c r="AR56">
        <v>0</v>
      </c>
      <c r="AS56">
        <v>11.29</v>
      </c>
      <c r="AT56">
        <v>0</v>
      </c>
      <c r="AU56">
        <v>257.83</v>
      </c>
      <c r="AV56">
        <v>3.79</v>
      </c>
      <c r="AW56">
        <v>0</v>
      </c>
      <c r="AX56">
        <v>92.08</v>
      </c>
      <c r="AY56">
        <v>18.82</v>
      </c>
      <c r="AZ56">
        <v>10</v>
      </c>
      <c r="BA56">
        <v>20</v>
      </c>
      <c r="BB56">
        <v>50</v>
      </c>
      <c r="BC56">
        <v>0</v>
      </c>
      <c r="BD56">
        <v>113.4</v>
      </c>
      <c r="BE56">
        <v>48.6</v>
      </c>
    </row>
    <row r="57" spans="1:57">
      <c r="G57" t="s">
        <v>99</v>
      </c>
      <c r="H57" s="115">
        <v>187.91000000000003</v>
      </c>
      <c r="I57" s="88">
        <v>49.370000000000005</v>
      </c>
      <c r="J57" s="88">
        <v>5.67</v>
      </c>
      <c r="K57" s="88">
        <v>0</v>
      </c>
      <c r="L57" s="88">
        <v>3.67</v>
      </c>
      <c r="M57" s="116">
        <v>0</v>
      </c>
      <c r="N57" s="115">
        <v>269.12</v>
      </c>
      <c r="O57" s="88">
        <v>194.69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5.67</v>
      </c>
      <c r="Y57">
        <v>23.44</v>
      </c>
      <c r="Z57">
        <v>16.399999999999999</v>
      </c>
      <c r="AA57">
        <v>0</v>
      </c>
      <c r="AB57">
        <v>3.67</v>
      </c>
      <c r="AC57">
        <v>0</v>
      </c>
      <c r="AD57">
        <v>0.77</v>
      </c>
      <c r="AE57">
        <v>0.36</v>
      </c>
      <c r="AF57">
        <v>0.52</v>
      </c>
      <c r="AG57">
        <v>0.93</v>
      </c>
      <c r="AH57">
        <v>0.77</v>
      </c>
      <c r="AI57">
        <v>0.94</v>
      </c>
      <c r="AJ57">
        <v>0.72</v>
      </c>
      <c r="AK57">
        <v>0.52</v>
      </c>
      <c r="AL57">
        <v>0.96</v>
      </c>
      <c r="AM57">
        <v>2.9</v>
      </c>
      <c r="AN57">
        <v>0.48</v>
      </c>
      <c r="AO57">
        <v>0.48</v>
      </c>
      <c r="AP57">
        <v>25.09</v>
      </c>
      <c r="AQ57">
        <v>0</v>
      </c>
      <c r="AR57">
        <v>0</v>
      </c>
      <c r="AS57">
        <v>11.29</v>
      </c>
      <c r="AT57">
        <v>0</v>
      </c>
      <c r="AU57">
        <v>257.83</v>
      </c>
      <c r="AV57">
        <v>3.79</v>
      </c>
      <c r="AW57">
        <v>0</v>
      </c>
      <c r="AX57">
        <v>92.08</v>
      </c>
      <c r="AY57">
        <v>18.82</v>
      </c>
      <c r="AZ57">
        <v>10</v>
      </c>
      <c r="BA57">
        <v>20</v>
      </c>
      <c r="BB57">
        <v>50</v>
      </c>
      <c r="BC57">
        <v>0</v>
      </c>
      <c r="BD57">
        <v>113.4</v>
      </c>
      <c r="BE57">
        <v>48.6</v>
      </c>
    </row>
    <row r="58" spans="1:57">
      <c r="G58" t="s">
        <v>100</v>
      </c>
      <c r="H58" s="115">
        <v>188.88</v>
      </c>
      <c r="I58" s="88">
        <v>49.370000000000005</v>
      </c>
      <c r="J58" s="88">
        <v>5.67</v>
      </c>
      <c r="K58" s="88">
        <v>0</v>
      </c>
      <c r="L58" s="88">
        <v>3.67</v>
      </c>
      <c r="M58" s="116">
        <v>0</v>
      </c>
      <c r="N58" s="115">
        <v>269.12</v>
      </c>
      <c r="O58" s="88">
        <v>194.69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5.67</v>
      </c>
      <c r="Y58">
        <v>23.44</v>
      </c>
      <c r="Z58">
        <v>17.37</v>
      </c>
      <c r="AA58">
        <v>0</v>
      </c>
      <c r="AB58">
        <v>3.67</v>
      </c>
      <c r="AC58">
        <v>0</v>
      </c>
      <c r="AD58">
        <v>0.77</v>
      </c>
      <c r="AE58">
        <v>0.36</v>
      </c>
      <c r="AF58">
        <v>0.52</v>
      </c>
      <c r="AG58">
        <v>0.93</v>
      </c>
      <c r="AH58">
        <v>0.77</v>
      </c>
      <c r="AI58">
        <v>0.94</v>
      </c>
      <c r="AJ58">
        <v>0.72</v>
      </c>
      <c r="AK58">
        <v>0.52</v>
      </c>
      <c r="AL58">
        <v>0.96</v>
      </c>
      <c r="AM58">
        <v>2.9</v>
      </c>
      <c r="AN58">
        <v>0.48</v>
      </c>
      <c r="AO58">
        <v>0.48</v>
      </c>
      <c r="AP58">
        <v>25.09</v>
      </c>
      <c r="AQ58">
        <v>0</v>
      </c>
      <c r="AR58">
        <v>0</v>
      </c>
      <c r="AS58">
        <v>11.29</v>
      </c>
      <c r="AT58">
        <v>0</v>
      </c>
      <c r="AU58">
        <v>257.83</v>
      </c>
      <c r="AV58">
        <v>3.79</v>
      </c>
      <c r="AW58">
        <v>0</v>
      </c>
      <c r="AX58">
        <v>92.08</v>
      </c>
      <c r="AY58">
        <v>18.82</v>
      </c>
      <c r="AZ58">
        <v>10</v>
      </c>
      <c r="BA58">
        <v>20</v>
      </c>
      <c r="BB58">
        <v>50</v>
      </c>
      <c r="BC58">
        <v>0</v>
      </c>
      <c r="BD58">
        <v>113.4</v>
      </c>
      <c r="BE58">
        <v>48.6</v>
      </c>
    </row>
    <row r="59" spans="1:57">
      <c r="G59" t="s">
        <v>101</v>
      </c>
      <c r="H59" s="115">
        <v>201.39000000000001</v>
      </c>
      <c r="I59" s="88">
        <v>47.27</v>
      </c>
      <c r="J59" s="88">
        <v>5.64</v>
      </c>
      <c r="K59" s="88">
        <v>0</v>
      </c>
      <c r="L59" s="88">
        <v>3.67</v>
      </c>
      <c r="M59" s="116">
        <v>0</v>
      </c>
      <c r="N59" s="115">
        <v>269.12</v>
      </c>
      <c r="O59" s="88">
        <v>194.69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5.64</v>
      </c>
      <c r="Y59">
        <v>24.45</v>
      </c>
      <c r="Z59">
        <v>17.37</v>
      </c>
      <c r="AA59">
        <v>0</v>
      </c>
      <c r="AB59">
        <v>3.67</v>
      </c>
      <c r="AC59">
        <v>16.399999999999999</v>
      </c>
      <c r="AD59">
        <v>0.77</v>
      </c>
      <c r="AE59">
        <v>0.36</v>
      </c>
      <c r="AF59">
        <v>0.52</v>
      </c>
      <c r="AG59">
        <v>0.93</v>
      </c>
      <c r="AH59">
        <v>0.77</v>
      </c>
      <c r="AI59">
        <v>0.94</v>
      </c>
      <c r="AJ59">
        <v>0.72</v>
      </c>
      <c r="AK59">
        <v>0.52</v>
      </c>
      <c r="AL59">
        <v>0.96</v>
      </c>
      <c r="AM59">
        <v>2.9</v>
      </c>
      <c r="AN59">
        <v>0.48</v>
      </c>
      <c r="AO59">
        <v>0.48</v>
      </c>
      <c r="AP59">
        <v>25.09</v>
      </c>
      <c r="AQ59">
        <v>0</v>
      </c>
      <c r="AR59">
        <v>0</v>
      </c>
      <c r="AS59">
        <v>11.29</v>
      </c>
      <c r="AT59">
        <v>0</v>
      </c>
      <c r="AU59">
        <v>257.83</v>
      </c>
      <c r="AV59">
        <v>3.79</v>
      </c>
      <c r="AW59">
        <v>0</v>
      </c>
      <c r="AX59">
        <v>92.08</v>
      </c>
      <c r="AY59">
        <v>18.82</v>
      </c>
      <c r="AZ59">
        <v>10</v>
      </c>
      <c r="BA59">
        <v>20</v>
      </c>
      <c r="BB59">
        <v>50</v>
      </c>
      <c r="BC59">
        <v>0</v>
      </c>
      <c r="BD59">
        <v>108.5</v>
      </c>
      <c r="BE59">
        <v>46.5</v>
      </c>
    </row>
    <row r="60" spans="1:57">
      <c r="G60" t="s">
        <v>102</v>
      </c>
      <c r="H60" s="115">
        <v>197.89000000000001</v>
      </c>
      <c r="I60" s="88">
        <v>45.77</v>
      </c>
      <c r="J60" s="88">
        <v>5.64</v>
      </c>
      <c r="K60" s="88">
        <v>0</v>
      </c>
      <c r="L60" s="88">
        <v>3.67</v>
      </c>
      <c r="M60" s="116">
        <v>0</v>
      </c>
      <c r="N60" s="115">
        <v>269.12</v>
      </c>
      <c r="O60" s="88">
        <v>194.69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5.64</v>
      </c>
      <c r="Y60">
        <v>24.45</v>
      </c>
      <c r="Z60">
        <v>17.37</v>
      </c>
      <c r="AA60">
        <v>0</v>
      </c>
      <c r="AB60">
        <v>3.67</v>
      </c>
      <c r="AC60">
        <v>16.399999999999999</v>
      </c>
      <c r="AD60">
        <v>0.77</v>
      </c>
      <c r="AE60">
        <v>0.36</v>
      </c>
      <c r="AF60">
        <v>0.52</v>
      </c>
      <c r="AG60">
        <v>0.93</v>
      </c>
      <c r="AH60">
        <v>0.77</v>
      </c>
      <c r="AI60">
        <v>0.94</v>
      </c>
      <c r="AJ60">
        <v>0.72</v>
      </c>
      <c r="AK60">
        <v>0.52</v>
      </c>
      <c r="AL60">
        <v>0.96</v>
      </c>
      <c r="AM60">
        <v>2.9</v>
      </c>
      <c r="AN60">
        <v>0.48</v>
      </c>
      <c r="AO60">
        <v>0.48</v>
      </c>
      <c r="AP60">
        <v>25.09</v>
      </c>
      <c r="AQ60">
        <v>0</v>
      </c>
      <c r="AR60">
        <v>0</v>
      </c>
      <c r="AS60">
        <v>11.29</v>
      </c>
      <c r="AT60">
        <v>0</v>
      </c>
      <c r="AU60">
        <v>257.83</v>
      </c>
      <c r="AV60">
        <v>3.79</v>
      </c>
      <c r="AW60">
        <v>0</v>
      </c>
      <c r="AX60">
        <v>92.08</v>
      </c>
      <c r="AY60">
        <v>18.82</v>
      </c>
      <c r="AZ60">
        <v>10</v>
      </c>
      <c r="BA60">
        <v>20</v>
      </c>
      <c r="BB60">
        <v>50</v>
      </c>
      <c r="BC60">
        <v>0</v>
      </c>
      <c r="BD60">
        <v>105</v>
      </c>
      <c r="BE60">
        <v>45</v>
      </c>
    </row>
    <row r="61" spans="1:57">
      <c r="G61" t="s">
        <v>103</v>
      </c>
      <c r="H61" s="115">
        <v>188.79000000000002</v>
      </c>
      <c r="I61" s="88">
        <v>41.870000000000005</v>
      </c>
      <c r="J61" s="88">
        <v>5.64</v>
      </c>
      <c r="K61" s="88">
        <v>0</v>
      </c>
      <c r="L61" s="88">
        <v>3.67</v>
      </c>
      <c r="M61" s="116">
        <v>0</v>
      </c>
      <c r="N61" s="115">
        <v>269.12</v>
      </c>
      <c r="O61" s="88">
        <v>194.69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5.64</v>
      </c>
      <c r="Y61">
        <v>24.45</v>
      </c>
      <c r="Z61">
        <v>17.37</v>
      </c>
      <c r="AA61">
        <v>0</v>
      </c>
      <c r="AB61">
        <v>3.67</v>
      </c>
      <c r="AC61">
        <v>16.399999999999999</v>
      </c>
      <c r="AD61">
        <v>0.77</v>
      </c>
      <c r="AE61">
        <v>0.36</v>
      </c>
      <c r="AF61">
        <v>0.52</v>
      </c>
      <c r="AG61">
        <v>0.93</v>
      </c>
      <c r="AH61">
        <v>0.77</v>
      </c>
      <c r="AI61">
        <v>0.94</v>
      </c>
      <c r="AJ61">
        <v>0.72</v>
      </c>
      <c r="AK61">
        <v>0.52</v>
      </c>
      <c r="AL61">
        <v>0.96</v>
      </c>
      <c r="AM61">
        <v>2.9</v>
      </c>
      <c r="AN61">
        <v>0.48</v>
      </c>
      <c r="AO61">
        <v>0.48</v>
      </c>
      <c r="AP61">
        <v>25.09</v>
      </c>
      <c r="AQ61">
        <v>0</v>
      </c>
      <c r="AR61">
        <v>0</v>
      </c>
      <c r="AS61">
        <v>11.29</v>
      </c>
      <c r="AT61">
        <v>0</v>
      </c>
      <c r="AU61">
        <v>257.83</v>
      </c>
      <c r="AV61">
        <v>3.79</v>
      </c>
      <c r="AW61">
        <v>0</v>
      </c>
      <c r="AX61">
        <v>92.08</v>
      </c>
      <c r="AY61">
        <v>18.82</v>
      </c>
      <c r="AZ61">
        <v>10</v>
      </c>
      <c r="BA61">
        <v>20</v>
      </c>
      <c r="BB61">
        <v>50</v>
      </c>
      <c r="BC61">
        <v>0</v>
      </c>
      <c r="BD61">
        <v>95.9</v>
      </c>
      <c r="BE61">
        <v>41.1</v>
      </c>
    </row>
    <row r="62" spans="1:57">
      <c r="G62" t="s">
        <v>104</v>
      </c>
      <c r="H62" s="115">
        <v>181.09000000000003</v>
      </c>
      <c r="I62" s="88">
        <v>38.57</v>
      </c>
      <c r="J62" s="88">
        <v>5.64</v>
      </c>
      <c r="K62" s="88">
        <v>0</v>
      </c>
      <c r="L62" s="88">
        <v>3.67</v>
      </c>
      <c r="M62" s="116">
        <v>0</v>
      </c>
      <c r="N62" s="115">
        <v>269.12</v>
      </c>
      <c r="O62" s="88">
        <v>194.69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5.64</v>
      </c>
      <c r="Y62">
        <v>24.45</v>
      </c>
      <c r="Z62">
        <v>17.37</v>
      </c>
      <c r="AA62">
        <v>0</v>
      </c>
      <c r="AB62">
        <v>3.67</v>
      </c>
      <c r="AC62">
        <v>16.399999999999999</v>
      </c>
      <c r="AD62">
        <v>0.77</v>
      </c>
      <c r="AE62">
        <v>0.36</v>
      </c>
      <c r="AF62">
        <v>0.52</v>
      </c>
      <c r="AG62">
        <v>0.93</v>
      </c>
      <c r="AH62">
        <v>0.77</v>
      </c>
      <c r="AI62">
        <v>0.94</v>
      </c>
      <c r="AJ62">
        <v>0.72</v>
      </c>
      <c r="AK62">
        <v>0.52</v>
      </c>
      <c r="AL62">
        <v>0.96</v>
      </c>
      <c r="AM62">
        <v>2.9</v>
      </c>
      <c r="AN62">
        <v>0.48</v>
      </c>
      <c r="AO62">
        <v>0.48</v>
      </c>
      <c r="AP62">
        <v>25.09</v>
      </c>
      <c r="AQ62">
        <v>0</v>
      </c>
      <c r="AR62">
        <v>0</v>
      </c>
      <c r="AS62">
        <v>11.29</v>
      </c>
      <c r="AT62">
        <v>0</v>
      </c>
      <c r="AU62">
        <v>257.83</v>
      </c>
      <c r="AV62">
        <v>3.79</v>
      </c>
      <c r="AW62">
        <v>0</v>
      </c>
      <c r="AX62">
        <v>92.08</v>
      </c>
      <c r="AY62">
        <v>18.82</v>
      </c>
      <c r="AZ62">
        <v>10</v>
      </c>
      <c r="BA62">
        <v>20</v>
      </c>
      <c r="BB62">
        <v>50</v>
      </c>
      <c r="BC62">
        <v>0</v>
      </c>
      <c r="BD62">
        <v>88.2</v>
      </c>
      <c r="BE62">
        <v>37.799999999999997</v>
      </c>
    </row>
    <row r="63" spans="1:57">
      <c r="G63" t="s">
        <v>105</v>
      </c>
      <c r="H63" s="115">
        <v>174.79000000000002</v>
      </c>
      <c r="I63" s="88">
        <v>35.870000000000005</v>
      </c>
      <c r="J63" s="88">
        <v>5.64</v>
      </c>
      <c r="K63" s="88">
        <v>0</v>
      </c>
      <c r="L63" s="88">
        <v>3.67</v>
      </c>
      <c r="M63" s="116">
        <v>0</v>
      </c>
      <c r="N63" s="115">
        <v>269.12</v>
      </c>
      <c r="O63" s="88">
        <v>194.69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5.64</v>
      </c>
      <c r="Y63">
        <v>24.45</v>
      </c>
      <c r="Z63">
        <v>17.37</v>
      </c>
      <c r="AA63">
        <v>0</v>
      </c>
      <c r="AB63">
        <v>3.67</v>
      </c>
      <c r="AC63">
        <v>16.399999999999999</v>
      </c>
      <c r="AD63">
        <v>0.77</v>
      </c>
      <c r="AE63">
        <v>0.36</v>
      </c>
      <c r="AF63">
        <v>0.52</v>
      </c>
      <c r="AG63">
        <v>0.93</v>
      </c>
      <c r="AH63">
        <v>0.77</v>
      </c>
      <c r="AI63">
        <v>0.94</v>
      </c>
      <c r="AJ63">
        <v>0.72</v>
      </c>
      <c r="AK63">
        <v>0.52</v>
      </c>
      <c r="AL63">
        <v>0.96</v>
      </c>
      <c r="AM63">
        <v>2.9</v>
      </c>
      <c r="AN63">
        <v>0.48</v>
      </c>
      <c r="AO63">
        <v>0.48</v>
      </c>
      <c r="AP63">
        <v>25.09</v>
      </c>
      <c r="AQ63">
        <v>0</v>
      </c>
      <c r="AR63">
        <v>0</v>
      </c>
      <c r="AS63">
        <v>11.29</v>
      </c>
      <c r="AT63">
        <v>0</v>
      </c>
      <c r="AU63">
        <v>257.83</v>
      </c>
      <c r="AV63">
        <v>3.79</v>
      </c>
      <c r="AW63">
        <v>0</v>
      </c>
      <c r="AX63">
        <v>92.08</v>
      </c>
      <c r="AY63">
        <v>18.82</v>
      </c>
      <c r="AZ63">
        <v>10</v>
      </c>
      <c r="BA63">
        <v>20</v>
      </c>
      <c r="BB63">
        <v>50</v>
      </c>
      <c r="BC63">
        <v>0</v>
      </c>
      <c r="BD63">
        <v>81.900000000000006</v>
      </c>
      <c r="BE63">
        <v>35.1</v>
      </c>
    </row>
    <row r="64" spans="1:57">
      <c r="G64" t="s">
        <v>106</v>
      </c>
      <c r="H64" s="115">
        <v>166.39000000000001</v>
      </c>
      <c r="I64" s="88">
        <v>32.270000000000003</v>
      </c>
      <c r="J64" s="88">
        <v>5.64</v>
      </c>
      <c r="K64" s="88">
        <v>0</v>
      </c>
      <c r="L64" s="88">
        <v>3.67</v>
      </c>
      <c r="M64" s="116">
        <v>0</v>
      </c>
      <c r="N64" s="115">
        <v>269.12</v>
      </c>
      <c r="O64" s="88">
        <v>194.69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5.64</v>
      </c>
      <c r="Y64">
        <v>24.45</v>
      </c>
      <c r="Z64">
        <v>17.37</v>
      </c>
      <c r="AA64">
        <v>0</v>
      </c>
      <c r="AB64">
        <v>3.67</v>
      </c>
      <c r="AC64">
        <v>16.399999999999999</v>
      </c>
      <c r="AD64">
        <v>0.77</v>
      </c>
      <c r="AE64">
        <v>0.36</v>
      </c>
      <c r="AF64">
        <v>0.52</v>
      </c>
      <c r="AG64">
        <v>0.93</v>
      </c>
      <c r="AH64">
        <v>0.77</v>
      </c>
      <c r="AI64">
        <v>0.94</v>
      </c>
      <c r="AJ64">
        <v>0.72</v>
      </c>
      <c r="AK64">
        <v>0.52</v>
      </c>
      <c r="AL64">
        <v>0.96</v>
      </c>
      <c r="AM64">
        <v>2.9</v>
      </c>
      <c r="AN64">
        <v>0.48</v>
      </c>
      <c r="AO64">
        <v>0.48</v>
      </c>
      <c r="AP64">
        <v>25.09</v>
      </c>
      <c r="AQ64">
        <v>0</v>
      </c>
      <c r="AR64">
        <v>0</v>
      </c>
      <c r="AS64">
        <v>11.29</v>
      </c>
      <c r="AT64">
        <v>0</v>
      </c>
      <c r="AU64">
        <v>257.83</v>
      </c>
      <c r="AV64">
        <v>3.79</v>
      </c>
      <c r="AW64">
        <v>0</v>
      </c>
      <c r="AX64">
        <v>92.08</v>
      </c>
      <c r="AY64">
        <v>18.82</v>
      </c>
      <c r="AZ64">
        <v>10</v>
      </c>
      <c r="BA64">
        <v>20</v>
      </c>
      <c r="BB64">
        <v>50</v>
      </c>
      <c r="BC64">
        <v>0</v>
      </c>
      <c r="BD64">
        <v>73.5</v>
      </c>
      <c r="BE64">
        <v>31.5</v>
      </c>
    </row>
    <row r="65" spans="7:57">
      <c r="G65" t="s">
        <v>107</v>
      </c>
      <c r="H65" s="115">
        <v>221.15</v>
      </c>
      <c r="I65" s="88">
        <v>29.27</v>
      </c>
      <c r="J65" s="88">
        <v>5.64</v>
      </c>
      <c r="K65" s="88">
        <v>0</v>
      </c>
      <c r="L65" s="88">
        <v>3.67</v>
      </c>
      <c r="M65" s="116">
        <v>0</v>
      </c>
      <c r="N65" s="115">
        <v>269.12</v>
      </c>
      <c r="O65" s="88">
        <v>194.69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5.64</v>
      </c>
      <c r="Y65">
        <v>24.45</v>
      </c>
      <c r="Z65">
        <v>17.37</v>
      </c>
      <c r="AA65">
        <v>0</v>
      </c>
      <c r="AB65">
        <v>3.67</v>
      </c>
      <c r="AC65">
        <v>16.399999999999999</v>
      </c>
      <c r="AD65">
        <v>0.77</v>
      </c>
      <c r="AE65">
        <v>0.36</v>
      </c>
      <c r="AF65">
        <v>0.52</v>
      </c>
      <c r="AG65">
        <v>0.93</v>
      </c>
      <c r="AH65">
        <v>0.77</v>
      </c>
      <c r="AI65">
        <v>0.94</v>
      </c>
      <c r="AJ65">
        <v>0.72</v>
      </c>
      <c r="AK65">
        <v>0.52</v>
      </c>
      <c r="AL65">
        <v>0.96</v>
      </c>
      <c r="AM65">
        <v>2.9</v>
      </c>
      <c r="AN65">
        <v>0.48</v>
      </c>
      <c r="AO65">
        <v>0.48</v>
      </c>
      <c r="AP65">
        <v>25.09</v>
      </c>
      <c r="AQ65">
        <v>61.76</v>
      </c>
      <c r="AR65">
        <v>0</v>
      </c>
      <c r="AS65">
        <v>11.29</v>
      </c>
      <c r="AT65">
        <v>0</v>
      </c>
      <c r="AU65">
        <v>257.83</v>
      </c>
      <c r="AV65">
        <v>3.79</v>
      </c>
      <c r="AW65">
        <v>0</v>
      </c>
      <c r="AX65">
        <v>92.08</v>
      </c>
      <c r="AY65">
        <v>18.82</v>
      </c>
      <c r="AZ65">
        <v>10</v>
      </c>
      <c r="BA65">
        <v>20</v>
      </c>
      <c r="BB65">
        <v>50</v>
      </c>
      <c r="BC65">
        <v>0</v>
      </c>
      <c r="BD65">
        <v>66.5</v>
      </c>
      <c r="BE65">
        <v>28.5</v>
      </c>
    </row>
    <row r="66" spans="7:57">
      <c r="G66" t="s">
        <v>108</v>
      </c>
      <c r="H66" s="115">
        <v>366.01</v>
      </c>
      <c r="I66" s="88">
        <v>24.77</v>
      </c>
      <c r="J66" s="88">
        <v>5.64</v>
      </c>
      <c r="K66" s="88">
        <v>0</v>
      </c>
      <c r="L66" s="88">
        <v>3.67</v>
      </c>
      <c r="M66" s="116">
        <v>0</v>
      </c>
      <c r="N66" s="115">
        <v>269.12</v>
      </c>
      <c r="O66" s="88">
        <v>194.69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5.64</v>
      </c>
      <c r="Y66">
        <v>24.45</v>
      </c>
      <c r="Z66">
        <v>17.37</v>
      </c>
      <c r="AA66">
        <v>0</v>
      </c>
      <c r="AB66">
        <v>3.67</v>
      </c>
      <c r="AC66">
        <v>16.399999999999999</v>
      </c>
      <c r="AD66">
        <v>0.77</v>
      </c>
      <c r="AE66">
        <v>0.36</v>
      </c>
      <c r="AF66">
        <v>0.52</v>
      </c>
      <c r="AG66">
        <v>0.93</v>
      </c>
      <c r="AH66">
        <v>0.77</v>
      </c>
      <c r="AI66">
        <v>0.94</v>
      </c>
      <c r="AJ66">
        <v>0.72</v>
      </c>
      <c r="AK66">
        <v>0.52</v>
      </c>
      <c r="AL66">
        <v>0.96</v>
      </c>
      <c r="AM66">
        <v>2.9</v>
      </c>
      <c r="AN66">
        <v>0.48</v>
      </c>
      <c r="AO66">
        <v>0.48</v>
      </c>
      <c r="AP66">
        <v>25.09</v>
      </c>
      <c r="AQ66">
        <v>217.12</v>
      </c>
      <c r="AR66">
        <v>0</v>
      </c>
      <c r="AS66">
        <v>11.29</v>
      </c>
      <c r="AT66">
        <v>0</v>
      </c>
      <c r="AU66">
        <v>257.83</v>
      </c>
      <c r="AV66">
        <v>3.79</v>
      </c>
      <c r="AW66">
        <v>0</v>
      </c>
      <c r="AX66">
        <v>92.08</v>
      </c>
      <c r="AY66">
        <v>18.82</v>
      </c>
      <c r="AZ66">
        <v>10</v>
      </c>
      <c r="BA66">
        <v>20</v>
      </c>
      <c r="BB66">
        <v>50</v>
      </c>
      <c r="BC66">
        <v>0</v>
      </c>
      <c r="BD66">
        <v>56</v>
      </c>
      <c r="BE66">
        <v>24</v>
      </c>
    </row>
    <row r="67" spans="7:57">
      <c r="G67" t="s">
        <v>109</v>
      </c>
      <c r="H67" s="115">
        <v>399.28000000000003</v>
      </c>
      <c r="I67" s="88">
        <v>22.07</v>
      </c>
      <c r="J67" s="88">
        <v>5.64</v>
      </c>
      <c r="K67" s="88">
        <v>0</v>
      </c>
      <c r="L67" s="88">
        <v>3.67</v>
      </c>
      <c r="M67" s="116">
        <v>0</v>
      </c>
      <c r="N67" s="115">
        <v>269.12</v>
      </c>
      <c r="O67" s="88">
        <v>194.69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5.64</v>
      </c>
      <c r="Y67">
        <v>24.45</v>
      </c>
      <c r="Z67">
        <v>17.37</v>
      </c>
      <c r="AA67">
        <v>0</v>
      </c>
      <c r="AB67">
        <v>3.67</v>
      </c>
      <c r="AC67">
        <v>16.399999999999999</v>
      </c>
      <c r="AD67">
        <v>0.77</v>
      </c>
      <c r="AE67">
        <v>0.36</v>
      </c>
      <c r="AF67">
        <v>0.52</v>
      </c>
      <c r="AG67">
        <v>0.93</v>
      </c>
      <c r="AH67">
        <v>0.77</v>
      </c>
      <c r="AI67">
        <v>0.94</v>
      </c>
      <c r="AJ67">
        <v>0.72</v>
      </c>
      <c r="AK67">
        <v>0.52</v>
      </c>
      <c r="AL67">
        <v>0.96</v>
      </c>
      <c r="AM67">
        <v>2.9</v>
      </c>
      <c r="AN67">
        <v>0.48</v>
      </c>
      <c r="AO67">
        <v>0.48</v>
      </c>
      <c r="AP67">
        <v>26.06</v>
      </c>
      <c r="AQ67">
        <v>255.72</v>
      </c>
      <c r="AR67">
        <v>0</v>
      </c>
      <c r="AS67">
        <v>11.29</v>
      </c>
      <c r="AT67">
        <v>0</v>
      </c>
      <c r="AU67">
        <v>257.83</v>
      </c>
      <c r="AV67">
        <v>3.79</v>
      </c>
      <c r="AW67">
        <v>0</v>
      </c>
      <c r="AX67">
        <v>92.08</v>
      </c>
      <c r="AY67">
        <v>18.82</v>
      </c>
      <c r="AZ67">
        <v>10</v>
      </c>
      <c r="BA67">
        <v>20</v>
      </c>
      <c r="BB67">
        <v>50</v>
      </c>
      <c r="BC67">
        <v>0</v>
      </c>
      <c r="BD67">
        <v>49.7</v>
      </c>
      <c r="BE67">
        <v>21.3</v>
      </c>
    </row>
    <row r="68" spans="7:57">
      <c r="G68" t="s">
        <v>110</v>
      </c>
      <c r="H68" s="115">
        <v>419.93</v>
      </c>
      <c r="I68" s="88">
        <v>17.27</v>
      </c>
      <c r="J68" s="88">
        <v>5.64</v>
      </c>
      <c r="K68" s="88">
        <v>0</v>
      </c>
      <c r="L68" s="88">
        <v>3.67</v>
      </c>
      <c r="M68" s="116">
        <v>0</v>
      </c>
      <c r="N68" s="115">
        <v>269.12</v>
      </c>
      <c r="O68" s="88">
        <v>194.69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5.64</v>
      </c>
      <c r="Y68">
        <v>24.45</v>
      </c>
      <c r="Z68">
        <v>17.37</v>
      </c>
      <c r="AA68">
        <v>0</v>
      </c>
      <c r="AB68">
        <v>3.67</v>
      </c>
      <c r="AC68">
        <v>16.399999999999999</v>
      </c>
      <c r="AD68">
        <v>0.77</v>
      </c>
      <c r="AE68">
        <v>0.36</v>
      </c>
      <c r="AF68">
        <v>0.52</v>
      </c>
      <c r="AG68">
        <v>0.93</v>
      </c>
      <c r="AH68">
        <v>0.77</v>
      </c>
      <c r="AI68">
        <v>0.94</v>
      </c>
      <c r="AJ68">
        <v>0.72</v>
      </c>
      <c r="AK68">
        <v>0.52</v>
      </c>
      <c r="AL68">
        <v>0.96</v>
      </c>
      <c r="AM68">
        <v>2.9</v>
      </c>
      <c r="AN68">
        <v>0.48</v>
      </c>
      <c r="AO68">
        <v>0.48</v>
      </c>
      <c r="AP68">
        <v>26.06</v>
      </c>
      <c r="AQ68">
        <v>287.57</v>
      </c>
      <c r="AR68">
        <v>0</v>
      </c>
      <c r="AS68">
        <v>11.29</v>
      </c>
      <c r="AT68">
        <v>0</v>
      </c>
      <c r="AU68">
        <v>257.83</v>
      </c>
      <c r="AV68">
        <v>3.79</v>
      </c>
      <c r="AW68">
        <v>0</v>
      </c>
      <c r="AX68">
        <v>92.08</v>
      </c>
      <c r="AY68">
        <v>18.82</v>
      </c>
      <c r="AZ68">
        <v>10</v>
      </c>
      <c r="BA68">
        <v>20</v>
      </c>
      <c r="BB68">
        <v>50</v>
      </c>
      <c r="BC68">
        <v>0</v>
      </c>
      <c r="BD68">
        <v>38.5</v>
      </c>
      <c r="BE68">
        <v>16.5</v>
      </c>
    </row>
    <row r="69" spans="7:57">
      <c r="G69" t="s">
        <v>111</v>
      </c>
      <c r="H69" s="115">
        <v>448.81</v>
      </c>
      <c r="I69" s="88">
        <v>15.17</v>
      </c>
      <c r="J69" s="88">
        <v>5.64</v>
      </c>
      <c r="K69" s="88">
        <v>0</v>
      </c>
      <c r="L69" s="88">
        <v>3.67</v>
      </c>
      <c r="M69" s="116">
        <v>0</v>
      </c>
      <c r="N69" s="115">
        <v>269.12</v>
      </c>
      <c r="O69" s="88">
        <v>194.69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5.64</v>
      </c>
      <c r="Y69">
        <v>24.45</v>
      </c>
      <c r="Z69">
        <v>17.37</v>
      </c>
      <c r="AA69">
        <v>21.23</v>
      </c>
      <c r="AB69">
        <v>3.67</v>
      </c>
      <c r="AC69">
        <v>16.399999999999999</v>
      </c>
      <c r="AD69">
        <v>0.77</v>
      </c>
      <c r="AE69">
        <v>0.36</v>
      </c>
      <c r="AF69">
        <v>0.52</v>
      </c>
      <c r="AG69">
        <v>0.93</v>
      </c>
      <c r="AH69">
        <v>0.77</v>
      </c>
      <c r="AI69">
        <v>0.94</v>
      </c>
      <c r="AJ69">
        <v>0.72</v>
      </c>
      <c r="AK69">
        <v>0.52</v>
      </c>
      <c r="AL69">
        <v>0.96</v>
      </c>
      <c r="AM69">
        <v>2.9</v>
      </c>
      <c r="AN69">
        <v>0.48</v>
      </c>
      <c r="AO69">
        <v>0.48</v>
      </c>
      <c r="AP69">
        <v>26.06</v>
      </c>
      <c r="AQ69">
        <v>300.12</v>
      </c>
      <c r="AR69">
        <v>0</v>
      </c>
      <c r="AS69">
        <v>11.29</v>
      </c>
      <c r="AT69">
        <v>0</v>
      </c>
      <c r="AU69">
        <v>257.83</v>
      </c>
      <c r="AV69">
        <v>3.79</v>
      </c>
      <c r="AW69">
        <v>0</v>
      </c>
      <c r="AX69">
        <v>92.08</v>
      </c>
      <c r="AY69">
        <v>18.82</v>
      </c>
      <c r="AZ69">
        <v>10</v>
      </c>
      <c r="BA69">
        <v>20</v>
      </c>
      <c r="BB69">
        <v>50</v>
      </c>
      <c r="BC69">
        <v>0</v>
      </c>
      <c r="BD69">
        <v>33.6</v>
      </c>
      <c r="BE69">
        <v>14.4</v>
      </c>
    </row>
    <row r="70" spans="7:57">
      <c r="G70" t="s">
        <v>112</v>
      </c>
      <c r="H70" s="115">
        <v>481.37</v>
      </c>
      <c r="I70" s="88">
        <v>12.17</v>
      </c>
      <c r="J70" s="88">
        <v>5.64</v>
      </c>
      <c r="K70" s="88">
        <v>0</v>
      </c>
      <c r="L70" s="88">
        <v>3.67</v>
      </c>
      <c r="M70" s="116">
        <v>0</v>
      </c>
      <c r="N70" s="115">
        <v>269.12</v>
      </c>
      <c r="O70" s="88">
        <v>194.69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5.64</v>
      </c>
      <c r="Y70">
        <v>24.45</v>
      </c>
      <c r="Z70">
        <v>17.37</v>
      </c>
      <c r="AA70">
        <v>21.23</v>
      </c>
      <c r="AB70">
        <v>3.67</v>
      </c>
      <c r="AC70">
        <v>16.399999999999999</v>
      </c>
      <c r="AD70">
        <v>0.77</v>
      </c>
      <c r="AE70">
        <v>0.36</v>
      </c>
      <c r="AF70">
        <v>0.52</v>
      </c>
      <c r="AG70">
        <v>0.93</v>
      </c>
      <c r="AH70">
        <v>0.77</v>
      </c>
      <c r="AI70">
        <v>0.94</v>
      </c>
      <c r="AJ70">
        <v>0.72</v>
      </c>
      <c r="AK70">
        <v>0.52</v>
      </c>
      <c r="AL70">
        <v>0.96</v>
      </c>
      <c r="AM70">
        <v>2.9</v>
      </c>
      <c r="AN70">
        <v>0.48</v>
      </c>
      <c r="AO70">
        <v>0.48</v>
      </c>
      <c r="AP70">
        <v>26.06</v>
      </c>
      <c r="AQ70">
        <v>339.68</v>
      </c>
      <c r="AR70">
        <v>0</v>
      </c>
      <c r="AS70">
        <v>11.29</v>
      </c>
      <c r="AT70">
        <v>0</v>
      </c>
      <c r="AU70">
        <v>257.83</v>
      </c>
      <c r="AV70">
        <v>3.79</v>
      </c>
      <c r="AW70">
        <v>0</v>
      </c>
      <c r="AX70">
        <v>92.08</v>
      </c>
      <c r="AY70">
        <v>18.82</v>
      </c>
      <c r="AZ70">
        <v>10</v>
      </c>
      <c r="BA70">
        <v>20</v>
      </c>
      <c r="BB70">
        <v>50</v>
      </c>
      <c r="BC70">
        <v>0</v>
      </c>
      <c r="BD70">
        <v>26.6</v>
      </c>
      <c r="BE70">
        <v>11.4</v>
      </c>
    </row>
    <row r="71" spans="7:57">
      <c r="G71" t="s">
        <v>113</v>
      </c>
      <c r="H71" s="115">
        <v>519.80000000000007</v>
      </c>
      <c r="I71" s="88">
        <v>9.17</v>
      </c>
      <c r="J71" s="88">
        <v>5.67</v>
      </c>
      <c r="K71" s="88">
        <v>0</v>
      </c>
      <c r="L71" s="88">
        <v>2.7</v>
      </c>
      <c r="M71" s="116">
        <v>0</v>
      </c>
      <c r="N71" s="115">
        <v>269.12</v>
      </c>
      <c r="O71" s="88">
        <v>194.69</v>
      </c>
      <c r="P71" s="88">
        <v>0</v>
      </c>
      <c r="Q71" s="88">
        <v>0</v>
      </c>
      <c r="R71" s="88">
        <v>0</v>
      </c>
      <c r="S71" s="116">
        <v>0</v>
      </c>
      <c r="W71">
        <v>80.099999999999994</v>
      </c>
      <c r="X71">
        <v>5.67</v>
      </c>
      <c r="Y71">
        <v>25.48</v>
      </c>
      <c r="Z71">
        <v>17.37</v>
      </c>
      <c r="AA71">
        <v>21.23</v>
      </c>
      <c r="AB71">
        <v>2.7</v>
      </c>
      <c r="AC71">
        <v>16.399999999999999</v>
      </c>
      <c r="AD71">
        <v>0.77</v>
      </c>
      <c r="AE71">
        <v>0.36</v>
      </c>
      <c r="AF71">
        <v>0.52</v>
      </c>
      <c r="AG71">
        <v>0.93</v>
      </c>
      <c r="AH71">
        <v>0.77</v>
      </c>
      <c r="AI71">
        <v>0.94</v>
      </c>
      <c r="AJ71">
        <v>0.72</v>
      </c>
      <c r="AK71">
        <v>0.52</v>
      </c>
      <c r="AL71">
        <v>0.96</v>
      </c>
      <c r="AM71">
        <v>2.9</v>
      </c>
      <c r="AN71">
        <v>0.48</v>
      </c>
      <c r="AO71">
        <v>0.48</v>
      </c>
      <c r="AP71">
        <v>26.06</v>
      </c>
      <c r="AQ71">
        <v>303.98</v>
      </c>
      <c r="AR71">
        <v>0</v>
      </c>
      <c r="AS71">
        <v>11.29</v>
      </c>
      <c r="AT71">
        <v>0</v>
      </c>
      <c r="AU71">
        <v>257.83</v>
      </c>
      <c r="AV71">
        <v>3.79</v>
      </c>
      <c r="AW71">
        <v>0</v>
      </c>
      <c r="AX71">
        <v>92.08</v>
      </c>
      <c r="AY71">
        <v>18.82</v>
      </c>
      <c r="AZ71">
        <v>10</v>
      </c>
      <c r="BA71">
        <v>20</v>
      </c>
      <c r="BB71">
        <v>50</v>
      </c>
      <c r="BC71">
        <v>0</v>
      </c>
      <c r="BD71">
        <v>19.600000000000001</v>
      </c>
      <c r="BE71">
        <v>8.4</v>
      </c>
    </row>
    <row r="72" spans="7:57">
      <c r="G72" t="s">
        <v>114</v>
      </c>
      <c r="H72" s="115">
        <v>543.1400000000001</v>
      </c>
      <c r="I72" s="88">
        <v>6.77</v>
      </c>
      <c r="J72" s="88">
        <v>5.67</v>
      </c>
      <c r="K72" s="88">
        <v>0</v>
      </c>
      <c r="L72" s="88">
        <v>2.7</v>
      </c>
      <c r="M72" s="116">
        <v>0</v>
      </c>
      <c r="N72" s="115">
        <v>269.12</v>
      </c>
      <c r="O72" s="88">
        <v>194.69</v>
      </c>
      <c r="P72" s="88">
        <v>0</v>
      </c>
      <c r="Q72" s="88">
        <v>0</v>
      </c>
      <c r="R72" s="88">
        <v>0</v>
      </c>
      <c r="S72" s="116">
        <v>0</v>
      </c>
      <c r="W72">
        <v>80.099999999999994</v>
      </c>
      <c r="X72">
        <v>5.67</v>
      </c>
      <c r="Y72">
        <v>25.48</v>
      </c>
      <c r="Z72">
        <v>17.37</v>
      </c>
      <c r="AA72">
        <v>21.23</v>
      </c>
      <c r="AB72">
        <v>2.7</v>
      </c>
      <c r="AC72">
        <v>16.399999999999999</v>
      </c>
      <c r="AD72">
        <v>0.77</v>
      </c>
      <c r="AE72">
        <v>0.36</v>
      </c>
      <c r="AF72">
        <v>0.52</v>
      </c>
      <c r="AG72">
        <v>0.93</v>
      </c>
      <c r="AH72">
        <v>0.77</v>
      </c>
      <c r="AI72">
        <v>0.94</v>
      </c>
      <c r="AJ72">
        <v>0.72</v>
      </c>
      <c r="AK72">
        <v>0.52</v>
      </c>
      <c r="AL72">
        <v>0.96</v>
      </c>
      <c r="AM72">
        <v>2.9</v>
      </c>
      <c r="AN72">
        <v>0.48</v>
      </c>
      <c r="AO72">
        <v>0.48</v>
      </c>
      <c r="AP72">
        <v>26.06</v>
      </c>
      <c r="AQ72">
        <v>332.92</v>
      </c>
      <c r="AR72">
        <v>0</v>
      </c>
      <c r="AS72">
        <v>11.29</v>
      </c>
      <c r="AT72">
        <v>0</v>
      </c>
      <c r="AU72">
        <v>257.83</v>
      </c>
      <c r="AV72">
        <v>3.79</v>
      </c>
      <c r="AW72">
        <v>0</v>
      </c>
      <c r="AX72">
        <v>92.08</v>
      </c>
      <c r="AY72">
        <v>18.82</v>
      </c>
      <c r="AZ72">
        <v>10</v>
      </c>
      <c r="BA72">
        <v>20</v>
      </c>
      <c r="BB72">
        <v>50</v>
      </c>
      <c r="BC72">
        <v>0</v>
      </c>
      <c r="BD72">
        <v>14</v>
      </c>
      <c r="BE72">
        <v>6</v>
      </c>
    </row>
    <row r="73" spans="7:57">
      <c r="G73" t="s">
        <v>115</v>
      </c>
      <c r="H73" s="115">
        <v>578.07999999999993</v>
      </c>
      <c r="I73" s="88">
        <v>4.37</v>
      </c>
      <c r="J73" s="88">
        <v>5.67</v>
      </c>
      <c r="K73" s="88">
        <v>0</v>
      </c>
      <c r="L73" s="88">
        <v>2.7</v>
      </c>
      <c r="M73" s="116">
        <v>0</v>
      </c>
      <c r="N73" s="115">
        <v>269.12</v>
      </c>
      <c r="O73" s="88">
        <v>194.69</v>
      </c>
      <c r="P73" s="88">
        <v>0</v>
      </c>
      <c r="Q73" s="88">
        <v>0</v>
      </c>
      <c r="R73" s="88">
        <v>0</v>
      </c>
      <c r="S73" s="116">
        <v>0</v>
      </c>
      <c r="W73">
        <v>80.099999999999994</v>
      </c>
      <c r="X73">
        <v>5.67</v>
      </c>
      <c r="Y73">
        <v>25.48</v>
      </c>
      <c r="Z73">
        <v>17.37</v>
      </c>
      <c r="AA73">
        <v>63.69</v>
      </c>
      <c r="AB73">
        <v>2.7</v>
      </c>
      <c r="AC73">
        <v>82.02</v>
      </c>
      <c r="AD73">
        <v>0.77</v>
      </c>
      <c r="AE73">
        <v>0.36</v>
      </c>
      <c r="AF73">
        <v>0.52</v>
      </c>
      <c r="AG73">
        <v>0.93</v>
      </c>
      <c r="AH73">
        <v>0.77</v>
      </c>
      <c r="AI73">
        <v>0.94</v>
      </c>
      <c r="AJ73">
        <v>0.72</v>
      </c>
      <c r="AK73">
        <v>0.52</v>
      </c>
      <c r="AL73">
        <v>0.96</v>
      </c>
      <c r="AM73">
        <v>2.9</v>
      </c>
      <c r="AN73">
        <v>0.48</v>
      </c>
      <c r="AO73">
        <v>0.48</v>
      </c>
      <c r="AP73">
        <v>26.06</v>
      </c>
      <c r="AQ73">
        <v>265.38</v>
      </c>
      <c r="AR73">
        <v>0</v>
      </c>
      <c r="AS73">
        <v>11.29</v>
      </c>
      <c r="AT73">
        <v>0</v>
      </c>
      <c r="AU73">
        <v>257.83</v>
      </c>
      <c r="AV73">
        <v>3.79</v>
      </c>
      <c r="AW73">
        <v>0</v>
      </c>
      <c r="AX73">
        <v>92.08</v>
      </c>
      <c r="AY73">
        <v>18.82</v>
      </c>
      <c r="AZ73">
        <v>10</v>
      </c>
      <c r="BA73">
        <v>20</v>
      </c>
      <c r="BB73">
        <v>50</v>
      </c>
      <c r="BC73">
        <v>0</v>
      </c>
      <c r="BD73">
        <v>8.4</v>
      </c>
      <c r="BE73">
        <v>3.6</v>
      </c>
    </row>
    <row r="74" spans="7:57">
      <c r="G74" t="s">
        <v>116</v>
      </c>
      <c r="H74" s="115">
        <v>595.35</v>
      </c>
      <c r="I74" s="88">
        <v>3.09</v>
      </c>
      <c r="J74" s="88">
        <v>5.67</v>
      </c>
      <c r="K74" s="88">
        <v>0</v>
      </c>
      <c r="L74" s="88">
        <v>2.7</v>
      </c>
      <c r="M74" s="116">
        <v>0</v>
      </c>
      <c r="N74" s="115">
        <v>269.12</v>
      </c>
      <c r="O74" s="88">
        <v>194.69</v>
      </c>
      <c r="P74" s="88">
        <v>0</v>
      </c>
      <c r="Q74" s="88">
        <v>0</v>
      </c>
      <c r="R74" s="88">
        <v>0</v>
      </c>
      <c r="S74" s="116">
        <v>0</v>
      </c>
      <c r="W74">
        <v>80.099999999999994</v>
      </c>
      <c r="X74">
        <v>5.67</v>
      </c>
      <c r="Y74">
        <v>25.48</v>
      </c>
      <c r="Z74">
        <v>38.6</v>
      </c>
      <c r="AA74">
        <v>63.69</v>
      </c>
      <c r="AB74">
        <v>2.7</v>
      </c>
      <c r="AC74">
        <v>82.02</v>
      </c>
      <c r="AD74">
        <v>0.77</v>
      </c>
      <c r="AE74">
        <v>0.36</v>
      </c>
      <c r="AF74">
        <v>0.52</v>
      </c>
      <c r="AG74">
        <v>0.93</v>
      </c>
      <c r="AH74">
        <v>0.77</v>
      </c>
      <c r="AI74">
        <v>0.94</v>
      </c>
      <c r="AJ74">
        <v>0.72</v>
      </c>
      <c r="AK74">
        <v>0.52</v>
      </c>
      <c r="AL74">
        <v>0.96</v>
      </c>
      <c r="AM74">
        <v>2.9</v>
      </c>
      <c r="AN74">
        <v>0.48</v>
      </c>
      <c r="AO74">
        <v>0.48</v>
      </c>
      <c r="AP74">
        <v>26.06</v>
      </c>
      <c r="AQ74">
        <v>264.41000000000003</v>
      </c>
      <c r="AR74">
        <v>0</v>
      </c>
      <c r="AS74">
        <v>11.29</v>
      </c>
      <c r="AT74">
        <v>0</v>
      </c>
      <c r="AU74">
        <v>257.83</v>
      </c>
      <c r="AV74">
        <v>3.79</v>
      </c>
      <c r="AW74">
        <v>0</v>
      </c>
      <c r="AX74">
        <v>92.08</v>
      </c>
      <c r="AY74">
        <v>18.82</v>
      </c>
      <c r="AZ74">
        <v>10</v>
      </c>
      <c r="BA74">
        <v>20</v>
      </c>
      <c r="BB74">
        <v>50</v>
      </c>
      <c r="BC74">
        <v>0</v>
      </c>
      <c r="BD74">
        <v>5.41</v>
      </c>
      <c r="BE74">
        <v>2.3199999999999998</v>
      </c>
    </row>
    <row r="75" spans="7:57">
      <c r="G75" t="s">
        <v>117</v>
      </c>
      <c r="H75" s="115">
        <v>398.9799999999999</v>
      </c>
      <c r="I75" s="88">
        <v>2.06</v>
      </c>
      <c r="J75" s="88">
        <v>5.67</v>
      </c>
      <c r="K75" s="88">
        <v>0</v>
      </c>
      <c r="L75" s="88">
        <v>2.7</v>
      </c>
      <c r="M75" s="116">
        <v>0</v>
      </c>
      <c r="N75" s="115">
        <v>64.63</v>
      </c>
      <c r="O75" s="88">
        <v>102.61</v>
      </c>
      <c r="P75" s="88">
        <v>0</v>
      </c>
      <c r="Q75" s="88">
        <v>0</v>
      </c>
      <c r="R75" s="88">
        <v>0</v>
      </c>
      <c r="S75" s="116">
        <v>0</v>
      </c>
      <c r="W75">
        <v>150.54</v>
      </c>
      <c r="X75">
        <v>5.67</v>
      </c>
      <c r="Y75">
        <v>25.48</v>
      </c>
      <c r="Z75">
        <v>38.6</v>
      </c>
      <c r="AA75">
        <v>63.69</v>
      </c>
      <c r="AB75">
        <v>2.7</v>
      </c>
      <c r="AC75">
        <v>82.02</v>
      </c>
      <c r="AD75">
        <v>0.77</v>
      </c>
      <c r="AE75">
        <v>0.36</v>
      </c>
      <c r="AF75">
        <v>0.52</v>
      </c>
      <c r="AG75">
        <v>0.93</v>
      </c>
      <c r="AH75">
        <v>0.77</v>
      </c>
      <c r="AI75">
        <v>0.94</v>
      </c>
      <c r="AJ75">
        <v>0.72</v>
      </c>
      <c r="AK75">
        <v>0.52</v>
      </c>
      <c r="AL75">
        <v>0.96</v>
      </c>
      <c r="AM75">
        <v>2.9</v>
      </c>
      <c r="AN75">
        <v>0.48</v>
      </c>
      <c r="AO75">
        <v>0.48</v>
      </c>
      <c r="AP75">
        <v>26.06</v>
      </c>
      <c r="AQ75">
        <v>0</v>
      </c>
      <c r="AR75">
        <v>53.34</v>
      </c>
      <c r="AS75">
        <v>11.29</v>
      </c>
      <c r="AT75">
        <v>0</v>
      </c>
      <c r="AU75">
        <v>0</v>
      </c>
      <c r="AV75">
        <v>3.79</v>
      </c>
      <c r="AW75">
        <v>0</v>
      </c>
      <c r="AX75">
        <v>0</v>
      </c>
      <c r="AY75">
        <v>18.82</v>
      </c>
      <c r="AZ75">
        <v>10</v>
      </c>
      <c r="BA75">
        <v>20</v>
      </c>
      <c r="BB75">
        <v>50</v>
      </c>
      <c r="BC75">
        <v>0</v>
      </c>
      <c r="BD75">
        <v>3.01</v>
      </c>
      <c r="BE75">
        <v>1.29</v>
      </c>
    </row>
    <row r="76" spans="7:57">
      <c r="G76" t="s">
        <v>118</v>
      </c>
      <c r="H76" s="115">
        <v>358.30999999999995</v>
      </c>
      <c r="I76" s="88">
        <v>1.17</v>
      </c>
      <c r="J76" s="88">
        <v>5.67</v>
      </c>
      <c r="K76" s="88">
        <v>0</v>
      </c>
      <c r="L76" s="88">
        <v>2.7</v>
      </c>
      <c r="M76" s="116">
        <v>0</v>
      </c>
      <c r="N76" s="115">
        <v>64.63</v>
      </c>
      <c r="O76" s="88">
        <v>102.61</v>
      </c>
      <c r="P76" s="88">
        <v>0</v>
      </c>
      <c r="Q76" s="88">
        <v>0</v>
      </c>
      <c r="R76" s="88">
        <v>0</v>
      </c>
      <c r="S76" s="116">
        <v>0</v>
      </c>
      <c r="W76">
        <v>150.54</v>
      </c>
      <c r="X76">
        <v>5.67</v>
      </c>
      <c r="Y76">
        <v>25.48</v>
      </c>
      <c r="Z76">
        <v>0</v>
      </c>
      <c r="AA76">
        <v>63.69</v>
      </c>
      <c r="AB76">
        <v>2.7</v>
      </c>
      <c r="AC76">
        <v>82.02</v>
      </c>
      <c r="AD76">
        <v>0.77</v>
      </c>
      <c r="AE76">
        <v>0.36</v>
      </c>
      <c r="AF76">
        <v>0.52</v>
      </c>
      <c r="AG76">
        <v>0.93</v>
      </c>
      <c r="AH76">
        <v>0.77</v>
      </c>
      <c r="AI76">
        <v>0.94</v>
      </c>
      <c r="AJ76">
        <v>0.72</v>
      </c>
      <c r="AK76">
        <v>0.52</v>
      </c>
      <c r="AL76">
        <v>0.96</v>
      </c>
      <c r="AM76">
        <v>2.9</v>
      </c>
      <c r="AN76">
        <v>0.48</v>
      </c>
      <c r="AO76">
        <v>0.48</v>
      </c>
      <c r="AP76">
        <v>26.06</v>
      </c>
      <c r="AQ76">
        <v>0</v>
      </c>
      <c r="AR76">
        <v>53.34</v>
      </c>
      <c r="AS76">
        <v>11.29</v>
      </c>
      <c r="AT76">
        <v>0</v>
      </c>
      <c r="AU76">
        <v>0</v>
      </c>
      <c r="AV76">
        <v>3.79</v>
      </c>
      <c r="AW76">
        <v>0</v>
      </c>
      <c r="AX76">
        <v>0</v>
      </c>
      <c r="AY76">
        <v>18.82</v>
      </c>
      <c r="AZ76">
        <v>10</v>
      </c>
      <c r="BA76">
        <v>20</v>
      </c>
      <c r="BB76">
        <v>50</v>
      </c>
      <c r="BC76">
        <v>0</v>
      </c>
      <c r="BD76">
        <v>0.94</v>
      </c>
      <c r="BE76">
        <v>0.4</v>
      </c>
    </row>
    <row r="77" spans="7:57">
      <c r="G77" t="s">
        <v>119</v>
      </c>
      <c r="H77" s="115">
        <v>332.28999999999996</v>
      </c>
      <c r="I77" s="88">
        <v>0.77</v>
      </c>
      <c r="J77" s="88">
        <v>5.67</v>
      </c>
      <c r="K77" s="88">
        <v>0</v>
      </c>
      <c r="L77" s="88">
        <v>2.7</v>
      </c>
      <c r="M77" s="116">
        <v>0</v>
      </c>
      <c r="N77" s="115">
        <v>64.63</v>
      </c>
      <c r="O77" s="88">
        <v>102.61</v>
      </c>
      <c r="P77" s="88">
        <v>0</v>
      </c>
      <c r="Q77" s="88">
        <v>0</v>
      </c>
      <c r="R77" s="88">
        <v>0</v>
      </c>
      <c r="S77" s="116">
        <v>0</v>
      </c>
      <c r="W77">
        <v>150.54</v>
      </c>
      <c r="X77">
        <v>5.67</v>
      </c>
      <c r="Y77">
        <v>25.48</v>
      </c>
      <c r="Z77">
        <v>0</v>
      </c>
      <c r="AA77">
        <v>63.69</v>
      </c>
      <c r="AB77">
        <v>2.7</v>
      </c>
      <c r="AC77">
        <v>56.94</v>
      </c>
      <c r="AD77">
        <v>0.77</v>
      </c>
      <c r="AE77">
        <v>0.36</v>
      </c>
      <c r="AF77">
        <v>0.52</v>
      </c>
      <c r="AG77">
        <v>0.93</v>
      </c>
      <c r="AH77">
        <v>0.77</v>
      </c>
      <c r="AI77">
        <v>0.94</v>
      </c>
      <c r="AJ77">
        <v>0.72</v>
      </c>
      <c r="AK77">
        <v>0.52</v>
      </c>
      <c r="AL77">
        <v>0.96</v>
      </c>
      <c r="AM77">
        <v>2.9</v>
      </c>
      <c r="AN77">
        <v>0.48</v>
      </c>
      <c r="AO77">
        <v>0.48</v>
      </c>
      <c r="AP77">
        <v>26.06</v>
      </c>
      <c r="AQ77">
        <v>0</v>
      </c>
      <c r="AR77">
        <v>53.34</v>
      </c>
      <c r="AS77">
        <v>11.29</v>
      </c>
      <c r="AT77">
        <v>0</v>
      </c>
      <c r="AU77">
        <v>0</v>
      </c>
      <c r="AV77">
        <v>3.79</v>
      </c>
      <c r="AW77">
        <v>0</v>
      </c>
      <c r="AX77">
        <v>0</v>
      </c>
      <c r="AY77">
        <v>18.82</v>
      </c>
      <c r="AZ77">
        <v>10</v>
      </c>
      <c r="BA77">
        <v>20</v>
      </c>
      <c r="BB77">
        <v>50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314.90999999999997</v>
      </c>
      <c r="I78" s="88">
        <v>0.77</v>
      </c>
      <c r="J78" s="88">
        <v>5.67</v>
      </c>
      <c r="K78" s="88">
        <v>0</v>
      </c>
      <c r="L78" s="88">
        <v>2.7</v>
      </c>
      <c r="M78" s="116">
        <v>0</v>
      </c>
      <c r="N78" s="115">
        <v>64.63</v>
      </c>
      <c r="O78" s="88">
        <v>102.61</v>
      </c>
      <c r="P78" s="88">
        <v>0</v>
      </c>
      <c r="Q78" s="88">
        <v>0</v>
      </c>
      <c r="R78" s="88">
        <v>0</v>
      </c>
      <c r="S78" s="116">
        <v>0</v>
      </c>
      <c r="W78">
        <v>150.54</v>
      </c>
      <c r="X78">
        <v>5.67</v>
      </c>
      <c r="Y78">
        <v>25.48</v>
      </c>
      <c r="Z78">
        <v>0</v>
      </c>
      <c r="AA78">
        <v>63.69</v>
      </c>
      <c r="AB78">
        <v>2.7</v>
      </c>
      <c r="AC78">
        <v>39.56</v>
      </c>
      <c r="AD78">
        <v>0.77</v>
      </c>
      <c r="AE78">
        <v>0.36</v>
      </c>
      <c r="AF78">
        <v>0.52</v>
      </c>
      <c r="AG78">
        <v>0.93</v>
      </c>
      <c r="AH78">
        <v>0.77</v>
      </c>
      <c r="AI78">
        <v>0.94</v>
      </c>
      <c r="AJ78">
        <v>0.72</v>
      </c>
      <c r="AK78">
        <v>0.52</v>
      </c>
      <c r="AL78">
        <v>0.96</v>
      </c>
      <c r="AM78">
        <v>2.9</v>
      </c>
      <c r="AN78">
        <v>0.48</v>
      </c>
      <c r="AO78">
        <v>0.48</v>
      </c>
      <c r="AP78">
        <v>26.06</v>
      </c>
      <c r="AQ78">
        <v>0</v>
      </c>
      <c r="AR78">
        <v>53.34</v>
      </c>
      <c r="AS78">
        <v>11.29</v>
      </c>
      <c r="AT78">
        <v>0</v>
      </c>
      <c r="AU78">
        <v>0</v>
      </c>
      <c r="AV78">
        <v>3.79</v>
      </c>
      <c r="AW78">
        <v>0</v>
      </c>
      <c r="AX78">
        <v>0</v>
      </c>
      <c r="AY78">
        <v>18.82</v>
      </c>
      <c r="AZ78">
        <v>10</v>
      </c>
      <c r="BA78">
        <v>20</v>
      </c>
      <c r="BB78">
        <v>50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285.00000000000006</v>
      </c>
      <c r="I79" s="88">
        <v>0.77</v>
      </c>
      <c r="J79" s="88">
        <v>5.72</v>
      </c>
      <c r="K79" s="88">
        <v>0</v>
      </c>
      <c r="L79" s="88">
        <v>2.7</v>
      </c>
      <c r="M79" s="116">
        <v>0</v>
      </c>
      <c r="N79" s="115">
        <v>64.63</v>
      </c>
      <c r="O79" s="88">
        <v>102.61</v>
      </c>
      <c r="P79" s="88">
        <v>0</v>
      </c>
      <c r="Q79" s="88">
        <v>0</v>
      </c>
      <c r="R79" s="88">
        <v>0</v>
      </c>
      <c r="S79" s="116">
        <v>0</v>
      </c>
      <c r="W79">
        <v>150.54</v>
      </c>
      <c r="X79">
        <v>5.72</v>
      </c>
      <c r="Y79">
        <v>25.48</v>
      </c>
      <c r="Z79">
        <v>0</v>
      </c>
      <c r="AA79">
        <v>63.69</v>
      </c>
      <c r="AB79">
        <v>2.7</v>
      </c>
      <c r="AC79">
        <v>9.65</v>
      </c>
      <c r="AD79">
        <v>0.77</v>
      </c>
      <c r="AE79">
        <v>0.36</v>
      </c>
      <c r="AF79">
        <v>0.52</v>
      </c>
      <c r="AG79">
        <v>0.93</v>
      </c>
      <c r="AH79">
        <v>0.77</v>
      </c>
      <c r="AI79">
        <v>0.94</v>
      </c>
      <c r="AJ79">
        <v>0.72</v>
      </c>
      <c r="AK79">
        <v>0.52</v>
      </c>
      <c r="AL79">
        <v>0.96</v>
      </c>
      <c r="AM79">
        <v>2.9</v>
      </c>
      <c r="AN79">
        <v>0.48</v>
      </c>
      <c r="AO79">
        <v>0.48</v>
      </c>
      <c r="AP79">
        <v>26.06</v>
      </c>
      <c r="AQ79">
        <v>0</v>
      </c>
      <c r="AR79">
        <v>53.34</v>
      </c>
      <c r="AS79">
        <v>11.29</v>
      </c>
      <c r="AT79">
        <v>0</v>
      </c>
      <c r="AU79">
        <v>0</v>
      </c>
      <c r="AV79">
        <v>3.79</v>
      </c>
      <c r="AW79">
        <v>0</v>
      </c>
      <c r="AX79">
        <v>0</v>
      </c>
      <c r="AY79">
        <v>18.82</v>
      </c>
      <c r="AZ79">
        <v>10</v>
      </c>
      <c r="BA79">
        <v>20</v>
      </c>
      <c r="BB79">
        <v>50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285.00000000000006</v>
      </c>
      <c r="I80" s="88">
        <v>0.77</v>
      </c>
      <c r="J80" s="88">
        <v>5.72</v>
      </c>
      <c r="K80" s="88">
        <v>0</v>
      </c>
      <c r="L80" s="88">
        <v>2.7</v>
      </c>
      <c r="M80" s="116">
        <v>0</v>
      </c>
      <c r="N80" s="115">
        <v>64.63</v>
      </c>
      <c r="O80" s="88">
        <v>102.61</v>
      </c>
      <c r="P80" s="88">
        <v>0</v>
      </c>
      <c r="Q80" s="88">
        <v>0</v>
      </c>
      <c r="R80" s="88">
        <v>0</v>
      </c>
      <c r="S80" s="116">
        <v>0</v>
      </c>
      <c r="W80">
        <v>150.54</v>
      </c>
      <c r="X80">
        <v>5.72</v>
      </c>
      <c r="Y80">
        <v>25.48</v>
      </c>
      <c r="Z80">
        <v>0</v>
      </c>
      <c r="AA80">
        <v>63.69</v>
      </c>
      <c r="AB80">
        <v>2.7</v>
      </c>
      <c r="AC80">
        <v>9.65</v>
      </c>
      <c r="AD80">
        <v>0.77</v>
      </c>
      <c r="AE80">
        <v>0.36</v>
      </c>
      <c r="AF80">
        <v>0.52</v>
      </c>
      <c r="AG80">
        <v>0.93</v>
      </c>
      <c r="AH80">
        <v>0.77</v>
      </c>
      <c r="AI80">
        <v>0.94</v>
      </c>
      <c r="AJ80">
        <v>0.72</v>
      </c>
      <c r="AK80">
        <v>0.52</v>
      </c>
      <c r="AL80">
        <v>0.96</v>
      </c>
      <c r="AM80">
        <v>2.9</v>
      </c>
      <c r="AN80">
        <v>0.48</v>
      </c>
      <c r="AO80">
        <v>0.48</v>
      </c>
      <c r="AP80">
        <v>26.06</v>
      </c>
      <c r="AQ80">
        <v>0</v>
      </c>
      <c r="AR80">
        <v>53.34</v>
      </c>
      <c r="AS80">
        <v>11.29</v>
      </c>
      <c r="AT80">
        <v>0</v>
      </c>
      <c r="AU80">
        <v>0</v>
      </c>
      <c r="AV80">
        <v>3.79</v>
      </c>
      <c r="AW80">
        <v>0</v>
      </c>
      <c r="AX80">
        <v>0</v>
      </c>
      <c r="AY80">
        <v>18.82</v>
      </c>
      <c r="AZ80">
        <v>10</v>
      </c>
      <c r="BA80">
        <v>20</v>
      </c>
      <c r="BB80">
        <v>50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286.93</v>
      </c>
      <c r="I81" s="88">
        <v>0.77</v>
      </c>
      <c r="J81" s="88">
        <v>5.72</v>
      </c>
      <c r="K81" s="88">
        <v>0</v>
      </c>
      <c r="L81" s="88">
        <v>2.7</v>
      </c>
      <c r="M81" s="116">
        <v>0</v>
      </c>
      <c r="N81" s="115">
        <v>64.63</v>
      </c>
      <c r="O81" s="88">
        <v>102.61</v>
      </c>
      <c r="P81" s="88">
        <v>0</v>
      </c>
      <c r="Q81" s="88">
        <v>0</v>
      </c>
      <c r="R81" s="88">
        <v>0</v>
      </c>
      <c r="S81" s="116">
        <v>0</v>
      </c>
      <c r="W81">
        <v>80.099999999999994</v>
      </c>
      <c r="X81">
        <v>5.72</v>
      </c>
      <c r="Y81">
        <v>25.48</v>
      </c>
      <c r="Z81">
        <v>0</v>
      </c>
      <c r="AA81">
        <v>63.69</v>
      </c>
      <c r="AB81">
        <v>2.7</v>
      </c>
      <c r="AC81">
        <v>82.02</v>
      </c>
      <c r="AD81">
        <v>0.77</v>
      </c>
      <c r="AE81">
        <v>0.36</v>
      </c>
      <c r="AF81">
        <v>0.52</v>
      </c>
      <c r="AG81">
        <v>0.93</v>
      </c>
      <c r="AH81">
        <v>0.77</v>
      </c>
      <c r="AI81">
        <v>0.94</v>
      </c>
      <c r="AJ81">
        <v>0.72</v>
      </c>
      <c r="AK81">
        <v>0.52</v>
      </c>
      <c r="AL81">
        <v>0.96</v>
      </c>
      <c r="AM81">
        <v>2.9</v>
      </c>
      <c r="AN81">
        <v>0.48</v>
      </c>
      <c r="AO81">
        <v>0.48</v>
      </c>
      <c r="AP81">
        <v>26.06</v>
      </c>
      <c r="AQ81">
        <v>0</v>
      </c>
      <c r="AR81">
        <v>53.34</v>
      </c>
      <c r="AS81">
        <v>11.29</v>
      </c>
      <c r="AT81">
        <v>0</v>
      </c>
      <c r="AU81">
        <v>0</v>
      </c>
      <c r="AV81">
        <v>3.79</v>
      </c>
      <c r="AW81">
        <v>0</v>
      </c>
      <c r="AX81">
        <v>0</v>
      </c>
      <c r="AY81">
        <v>18.82</v>
      </c>
      <c r="AZ81">
        <v>10</v>
      </c>
      <c r="BA81">
        <v>20</v>
      </c>
      <c r="BB81">
        <v>50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284.03000000000009</v>
      </c>
      <c r="I82" s="88">
        <v>0.77</v>
      </c>
      <c r="J82" s="88">
        <v>5.72</v>
      </c>
      <c r="K82" s="88">
        <v>0</v>
      </c>
      <c r="L82" s="88">
        <v>2.7</v>
      </c>
      <c r="M82" s="116">
        <v>0</v>
      </c>
      <c r="N82" s="115">
        <v>64.63</v>
      </c>
      <c r="O82" s="88">
        <v>102.61</v>
      </c>
      <c r="P82" s="88">
        <v>0</v>
      </c>
      <c r="Q82" s="88">
        <v>0</v>
      </c>
      <c r="R82" s="88">
        <v>0</v>
      </c>
      <c r="S82" s="116">
        <v>0</v>
      </c>
      <c r="W82">
        <v>80.099999999999994</v>
      </c>
      <c r="X82">
        <v>5.72</v>
      </c>
      <c r="Y82">
        <v>25.48</v>
      </c>
      <c r="Z82">
        <v>62.72</v>
      </c>
      <c r="AA82">
        <v>63.69</v>
      </c>
      <c r="AB82">
        <v>2.7</v>
      </c>
      <c r="AC82">
        <v>16.399999999999999</v>
      </c>
      <c r="AD82">
        <v>0.77</v>
      </c>
      <c r="AE82">
        <v>0.36</v>
      </c>
      <c r="AF82">
        <v>0.52</v>
      </c>
      <c r="AG82">
        <v>0.93</v>
      </c>
      <c r="AH82">
        <v>0.77</v>
      </c>
      <c r="AI82">
        <v>0.94</v>
      </c>
      <c r="AJ82">
        <v>0.72</v>
      </c>
      <c r="AK82">
        <v>0.52</v>
      </c>
      <c r="AL82">
        <v>0.96</v>
      </c>
      <c r="AM82">
        <v>2.9</v>
      </c>
      <c r="AN82">
        <v>0.48</v>
      </c>
      <c r="AO82">
        <v>0.48</v>
      </c>
      <c r="AP82">
        <v>26.06</v>
      </c>
      <c r="AQ82">
        <v>0</v>
      </c>
      <c r="AR82">
        <v>53.34</v>
      </c>
      <c r="AS82">
        <v>11.29</v>
      </c>
      <c r="AT82">
        <v>0</v>
      </c>
      <c r="AU82">
        <v>0</v>
      </c>
      <c r="AV82">
        <v>3.79</v>
      </c>
      <c r="AW82">
        <v>0</v>
      </c>
      <c r="AX82">
        <v>0</v>
      </c>
      <c r="AY82">
        <v>18.82</v>
      </c>
      <c r="AZ82">
        <v>10</v>
      </c>
      <c r="BA82">
        <v>20</v>
      </c>
      <c r="BB82">
        <v>50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271.5</v>
      </c>
      <c r="I83" s="88">
        <v>0.77</v>
      </c>
      <c r="J83" s="88">
        <v>5.72</v>
      </c>
      <c r="K83" s="88">
        <v>0</v>
      </c>
      <c r="L83" s="88">
        <v>2.7</v>
      </c>
      <c r="M83" s="116">
        <v>0</v>
      </c>
      <c r="N83" s="115">
        <v>64.63</v>
      </c>
      <c r="O83" s="88">
        <v>152.61000000000001</v>
      </c>
      <c r="P83" s="88">
        <v>0</v>
      </c>
      <c r="Q83" s="88">
        <v>0</v>
      </c>
      <c r="R83" s="88">
        <v>0</v>
      </c>
      <c r="S83" s="116">
        <v>0</v>
      </c>
      <c r="W83">
        <v>44.39</v>
      </c>
      <c r="X83">
        <v>5.72</v>
      </c>
      <c r="Y83">
        <v>25.48</v>
      </c>
      <c r="Z83">
        <v>86.85</v>
      </c>
      <c r="AA83">
        <v>63.69</v>
      </c>
      <c r="AB83">
        <v>2.7</v>
      </c>
      <c r="AC83">
        <v>16.399999999999999</v>
      </c>
      <c r="AD83">
        <v>0.72</v>
      </c>
      <c r="AE83">
        <v>0.36</v>
      </c>
      <c r="AF83">
        <v>0.52</v>
      </c>
      <c r="AG83">
        <v>0.93</v>
      </c>
      <c r="AH83">
        <v>0.77</v>
      </c>
      <c r="AI83">
        <v>1.01</v>
      </c>
      <c r="AJ83">
        <v>0.72</v>
      </c>
      <c r="AK83">
        <v>0.52</v>
      </c>
      <c r="AL83">
        <v>0.96</v>
      </c>
      <c r="AM83">
        <v>2.9</v>
      </c>
      <c r="AN83">
        <v>0.48</v>
      </c>
      <c r="AO83">
        <v>0.48</v>
      </c>
      <c r="AP83">
        <v>25.09</v>
      </c>
      <c r="AQ83">
        <v>0</v>
      </c>
      <c r="AR83">
        <v>53.34</v>
      </c>
      <c r="AS83">
        <v>11.29</v>
      </c>
      <c r="AT83">
        <v>0</v>
      </c>
      <c r="AU83">
        <v>0</v>
      </c>
      <c r="AV83">
        <v>3.79</v>
      </c>
      <c r="AW83">
        <v>0</v>
      </c>
      <c r="AX83">
        <v>0</v>
      </c>
      <c r="AY83">
        <v>18.82</v>
      </c>
      <c r="AZ83">
        <v>10</v>
      </c>
      <c r="BA83">
        <v>20</v>
      </c>
      <c r="BB83">
        <v>50</v>
      </c>
      <c r="BC83">
        <v>50</v>
      </c>
      <c r="BD83">
        <v>0</v>
      </c>
      <c r="BE83">
        <v>0</v>
      </c>
    </row>
    <row r="84" spans="7:57">
      <c r="G84" t="s">
        <v>126</v>
      </c>
      <c r="H84" s="115">
        <v>263.78000000000003</v>
      </c>
      <c r="I84" s="88">
        <v>0.77</v>
      </c>
      <c r="J84" s="88">
        <v>5.72</v>
      </c>
      <c r="K84" s="88">
        <v>0</v>
      </c>
      <c r="L84" s="88">
        <v>2.7</v>
      </c>
      <c r="M84" s="116">
        <v>0</v>
      </c>
      <c r="N84" s="115">
        <v>64.63</v>
      </c>
      <c r="O84" s="88">
        <v>152.61000000000001</v>
      </c>
      <c r="P84" s="88">
        <v>0</v>
      </c>
      <c r="Q84" s="88">
        <v>0</v>
      </c>
      <c r="R84" s="88">
        <v>0</v>
      </c>
      <c r="S84" s="116">
        <v>0</v>
      </c>
      <c r="W84">
        <v>44.39</v>
      </c>
      <c r="X84">
        <v>5.72</v>
      </c>
      <c r="Y84">
        <v>25.48</v>
      </c>
      <c r="Z84">
        <v>79.13</v>
      </c>
      <c r="AA84">
        <v>63.69</v>
      </c>
      <c r="AB84">
        <v>2.7</v>
      </c>
      <c r="AC84">
        <v>16.399999999999999</v>
      </c>
      <c r="AD84">
        <v>0.72</v>
      </c>
      <c r="AE84">
        <v>0.36</v>
      </c>
      <c r="AF84">
        <v>0.52</v>
      </c>
      <c r="AG84">
        <v>0.93</v>
      </c>
      <c r="AH84">
        <v>0.77</v>
      </c>
      <c r="AI84">
        <v>1.01</v>
      </c>
      <c r="AJ84">
        <v>0.72</v>
      </c>
      <c r="AK84">
        <v>0.52</v>
      </c>
      <c r="AL84">
        <v>0.96</v>
      </c>
      <c r="AM84">
        <v>2.9</v>
      </c>
      <c r="AN84">
        <v>0.48</v>
      </c>
      <c r="AO84">
        <v>0.48</v>
      </c>
      <c r="AP84">
        <v>25.09</v>
      </c>
      <c r="AQ84">
        <v>0</v>
      </c>
      <c r="AR84">
        <v>53.34</v>
      </c>
      <c r="AS84">
        <v>11.29</v>
      </c>
      <c r="AT84">
        <v>0</v>
      </c>
      <c r="AU84">
        <v>0</v>
      </c>
      <c r="AV84">
        <v>3.79</v>
      </c>
      <c r="AW84">
        <v>0</v>
      </c>
      <c r="AX84">
        <v>0</v>
      </c>
      <c r="AY84">
        <v>18.82</v>
      </c>
      <c r="AZ84">
        <v>10</v>
      </c>
      <c r="BA84">
        <v>20</v>
      </c>
      <c r="BB84">
        <v>50</v>
      </c>
      <c r="BC84">
        <v>50</v>
      </c>
      <c r="BD84">
        <v>0</v>
      </c>
      <c r="BE84">
        <v>0</v>
      </c>
    </row>
    <row r="85" spans="7:57">
      <c r="G85" t="s">
        <v>127</v>
      </c>
      <c r="H85" s="115">
        <v>241.59000000000003</v>
      </c>
      <c r="I85" s="88">
        <v>0.77</v>
      </c>
      <c r="J85" s="88">
        <v>5.72</v>
      </c>
      <c r="K85" s="88">
        <v>0</v>
      </c>
      <c r="L85" s="88">
        <v>2.7</v>
      </c>
      <c r="M85" s="116">
        <v>0</v>
      </c>
      <c r="N85" s="115">
        <v>64.63</v>
      </c>
      <c r="O85" s="88">
        <v>152.61000000000001</v>
      </c>
      <c r="P85" s="88">
        <v>0</v>
      </c>
      <c r="Q85" s="88">
        <v>0</v>
      </c>
      <c r="R85" s="88">
        <v>0</v>
      </c>
      <c r="S85" s="116">
        <v>0</v>
      </c>
      <c r="W85">
        <v>44.39</v>
      </c>
      <c r="X85">
        <v>5.72</v>
      </c>
      <c r="Y85">
        <v>25.48</v>
      </c>
      <c r="Z85">
        <v>56.94</v>
      </c>
      <c r="AA85">
        <v>63.69</v>
      </c>
      <c r="AB85">
        <v>2.7</v>
      </c>
      <c r="AC85">
        <v>16.399999999999999</v>
      </c>
      <c r="AD85">
        <v>0.72</v>
      </c>
      <c r="AE85">
        <v>0.36</v>
      </c>
      <c r="AF85">
        <v>0.52</v>
      </c>
      <c r="AG85">
        <v>0.93</v>
      </c>
      <c r="AH85">
        <v>0.77</v>
      </c>
      <c r="AI85">
        <v>1.01</v>
      </c>
      <c r="AJ85">
        <v>0.72</v>
      </c>
      <c r="AK85">
        <v>0.52</v>
      </c>
      <c r="AL85">
        <v>0.96</v>
      </c>
      <c r="AM85">
        <v>2.9</v>
      </c>
      <c r="AN85">
        <v>0.48</v>
      </c>
      <c r="AO85">
        <v>0.48</v>
      </c>
      <c r="AP85">
        <v>25.09</v>
      </c>
      <c r="AQ85">
        <v>0</v>
      </c>
      <c r="AR85">
        <v>53.34</v>
      </c>
      <c r="AS85">
        <v>11.29</v>
      </c>
      <c r="AT85">
        <v>0</v>
      </c>
      <c r="AU85">
        <v>0</v>
      </c>
      <c r="AV85">
        <v>3.79</v>
      </c>
      <c r="AW85">
        <v>0</v>
      </c>
      <c r="AX85">
        <v>0</v>
      </c>
      <c r="AY85">
        <v>18.82</v>
      </c>
      <c r="AZ85">
        <v>10</v>
      </c>
      <c r="BA85">
        <v>20</v>
      </c>
      <c r="BB85">
        <v>50</v>
      </c>
      <c r="BC85">
        <v>50</v>
      </c>
      <c r="BD85">
        <v>0</v>
      </c>
      <c r="BE85">
        <v>0</v>
      </c>
    </row>
    <row r="86" spans="7:57">
      <c r="G86" t="s">
        <v>128</v>
      </c>
      <c r="H86" s="115">
        <v>212.63000000000005</v>
      </c>
      <c r="I86" s="88">
        <v>0.77</v>
      </c>
      <c r="J86" s="88">
        <v>5.72</v>
      </c>
      <c r="K86" s="88">
        <v>0</v>
      </c>
      <c r="L86" s="88">
        <v>2.7</v>
      </c>
      <c r="M86" s="116">
        <v>0</v>
      </c>
      <c r="N86" s="115">
        <v>64.63</v>
      </c>
      <c r="O86" s="88">
        <v>152.61000000000001</v>
      </c>
      <c r="P86" s="88">
        <v>0</v>
      </c>
      <c r="Q86" s="88">
        <v>0</v>
      </c>
      <c r="R86" s="88">
        <v>0</v>
      </c>
      <c r="S86" s="116">
        <v>0</v>
      </c>
      <c r="W86">
        <v>44.39</v>
      </c>
      <c r="X86">
        <v>5.72</v>
      </c>
      <c r="Y86">
        <v>25.48</v>
      </c>
      <c r="Z86">
        <v>27.98</v>
      </c>
      <c r="AA86">
        <v>63.69</v>
      </c>
      <c r="AB86">
        <v>2.7</v>
      </c>
      <c r="AC86">
        <v>16.399999999999999</v>
      </c>
      <c r="AD86">
        <v>0.72</v>
      </c>
      <c r="AE86">
        <v>0.36</v>
      </c>
      <c r="AF86">
        <v>0.52</v>
      </c>
      <c r="AG86">
        <v>0.93</v>
      </c>
      <c r="AH86">
        <v>0.77</v>
      </c>
      <c r="AI86">
        <v>1.01</v>
      </c>
      <c r="AJ86">
        <v>0.72</v>
      </c>
      <c r="AK86">
        <v>0.52</v>
      </c>
      <c r="AL86">
        <v>0.96</v>
      </c>
      <c r="AM86">
        <v>2.9</v>
      </c>
      <c r="AN86">
        <v>0.48</v>
      </c>
      <c r="AO86">
        <v>0.48</v>
      </c>
      <c r="AP86">
        <v>25.09</v>
      </c>
      <c r="AQ86">
        <v>0</v>
      </c>
      <c r="AR86">
        <v>53.34</v>
      </c>
      <c r="AS86">
        <v>11.29</v>
      </c>
      <c r="AT86">
        <v>0</v>
      </c>
      <c r="AU86">
        <v>0</v>
      </c>
      <c r="AV86">
        <v>3.79</v>
      </c>
      <c r="AW86">
        <v>0</v>
      </c>
      <c r="AX86">
        <v>0</v>
      </c>
      <c r="AY86">
        <v>18.82</v>
      </c>
      <c r="AZ86">
        <v>10</v>
      </c>
      <c r="BA86">
        <v>20</v>
      </c>
      <c r="BB86">
        <v>50</v>
      </c>
      <c r="BC86">
        <v>50</v>
      </c>
      <c r="BD86">
        <v>0</v>
      </c>
      <c r="BE86">
        <v>0</v>
      </c>
    </row>
    <row r="87" spans="7:57">
      <c r="G87" t="s">
        <v>129</v>
      </c>
      <c r="H87" s="115">
        <v>182.73000000000005</v>
      </c>
      <c r="I87" s="88">
        <v>0.77</v>
      </c>
      <c r="J87" s="88">
        <v>5.77</v>
      </c>
      <c r="K87" s="88">
        <v>0</v>
      </c>
      <c r="L87" s="88">
        <v>2.7</v>
      </c>
      <c r="M87" s="116">
        <v>0</v>
      </c>
      <c r="N87" s="115">
        <v>64.63</v>
      </c>
      <c r="O87" s="88">
        <v>152.61000000000001</v>
      </c>
      <c r="P87" s="88">
        <v>0</v>
      </c>
      <c r="Q87" s="88">
        <v>0</v>
      </c>
      <c r="R87" s="88">
        <v>0</v>
      </c>
      <c r="S87" s="116">
        <v>0</v>
      </c>
      <c r="W87">
        <v>44.39</v>
      </c>
      <c r="X87">
        <v>5.77</v>
      </c>
      <c r="Y87">
        <v>25.48</v>
      </c>
      <c r="Z87">
        <v>14.48</v>
      </c>
      <c r="AA87">
        <v>63.69</v>
      </c>
      <c r="AB87">
        <v>2.7</v>
      </c>
      <c r="AC87">
        <v>0</v>
      </c>
      <c r="AD87">
        <v>0.72</v>
      </c>
      <c r="AE87">
        <v>0.36</v>
      </c>
      <c r="AF87">
        <v>0.52</v>
      </c>
      <c r="AG87">
        <v>0.93</v>
      </c>
      <c r="AH87">
        <v>0.77</v>
      </c>
      <c r="AI87">
        <v>1.01</v>
      </c>
      <c r="AJ87">
        <v>0.72</v>
      </c>
      <c r="AK87">
        <v>0.52</v>
      </c>
      <c r="AL87">
        <v>0.96</v>
      </c>
      <c r="AM87">
        <v>2.9</v>
      </c>
      <c r="AN87">
        <v>0.48</v>
      </c>
      <c r="AO87">
        <v>0.48</v>
      </c>
      <c r="AP87">
        <v>25.09</v>
      </c>
      <c r="AQ87">
        <v>0</v>
      </c>
      <c r="AR87">
        <v>53.34</v>
      </c>
      <c r="AS87">
        <v>11.29</v>
      </c>
      <c r="AT87">
        <v>0</v>
      </c>
      <c r="AU87">
        <v>0</v>
      </c>
      <c r="AV87">
        <v>3.79</v>
      </c>
      <c r="AW87">
        <v>0</v>
      </c>
      <c r="AX87">
        <v>0</v>
      </c>
      <c r="AY87">
        <v>18.82</v>
      </c>
      <c r="AZ87">
        <v>10</v>
      </c>
      <c r="BA87">
        <v>20</v>
      </c>
      <c r="BB87">
        <v>50</v>
      </c>
      <c r="BC87">
        <v>50</v>
      </c>
      <c r="BD87">
        <v>0</v>
      </c>
      <c r="BE87">
        <v>0</v>
      </c>
    </row>
    <row r="88" spans="7:57">
      <c r="G88" t="s">
        <v>130</v>
      </c>
      <c r="H88" s="115">
        <v>192.37000000000003</v>
      </c>
      <c r="I88" s="88">
        <v>0.77</v>
      </c>
      <c r="J88" s="88">
        <v>5.77</v>
      </c>
      <c r="K88" s="88">
        <v>0</v>
      </c>
      <c r="L88" s="88">
        <v>2.7</v>
      </c>
      <c r="M88" s="116">
        <v>0</v>
      </c>
      <c r="N88" s="115">
        <v>64.63</v>
      </c>
      <c r="O88" s="88">
        <v>152.61000000000001</v>
      </c>
      <c r="P88" s="88">
        <v>0</v>
      </c>
      <c r="Q88" s="88">
        <v>0</v>
      </c>
      <c r="R88" s="88">
        <v>0</v>
      </c>
      <c r="S88" s="116">
        <v>0</v>
      </c>
      <c r="W88">
        <v>44.39</v>
      </c>
      <c r="X88">
        <v>5.77</v>
      </c>
      <c r="Y88">
        <v>25.48</v>
      </c>
      <c r="Z88">
        <v>24.12</v>
      </c>
      <c r="AA88">
        <v>63.69</v>
      </c>
      <c r="AB88">
        <v>2.7</v>
      </c>
      <c r="AC88">
        <v>0</v>
      </c>
      <c r="AD88">
        <v>0.72</v>
      </c>
      <c r="AE88">
        <v>0.36</v>
      </c>
      <c r="AF88">
        <v>0.52</v>
      </c>
      <c r="AG88">
        <v>0.93</v>
      </c>
      <c r="AH88">
        <v>0.77</v>
      </c>
      <c r="AI88">
        <v>1.01</v>
      </c>
      <c r="AJ88">
        <v>0.72</v>
      </c>
      <c r="AK88">
        <v>0.52</v>
      </c>
      <c r="AL88">
        <v>0.96</v>
      </c>
      <c r="AM88">
        <v>2.9</v>
      </c>
      <c r="AN88">
        <v>0.48</v>
      </c>
      <c r="AO88">
        <v>0.48</v>
      </c>
      <c r="AP88">
        <v>25.09</v>
      </c>
      <c r="AQ88">
        <v>0</v>
      </c>
      <c r="AR88">
        <v>53.34</v>
      </c>
      <c r="AS88">
        <v>11.29</v>
      </c>
      <c r="AT88">
        <v>0</v>
      </c>
      <c r="AU88">
        <v>0</v>
      </c>
      <c r="AV88">
        <v>3.79</v>
      </c>
      <c r="AW88">
        <v>0</v>
      </c>
      <c r="AX88">
        <v>0</v>
      </c>
      <c r="AY88">
        <v>18.82</v>
      </c>
      <c r="AZ88">
        <v>10</v>
      </c>
      <c r="BA88">
        <v>20</v>
      </c>
      <c r="BB88">
        <v>50</v>
      </c>
      <c r="BC88">
        <v>50</v>
      </c>
      <c r="BD88">
        <v>0</v>
      </c>
      <c r="BE88">
        <v>0</v>
      </c>
    </row>
    <row r="89" spans="7:57">
      <c r="G89" t="s">
        <v>131</v>
      </c>
      <c r="H89" s="115">
        <v>180.78000000000003</v>
      </c>
      <c r="I89" s="88">
        <v>0.77</v>
      </c>
      <c r="J89" s="88">
        <v>5.77</v>
      </c>
      <c r="K89" s="88">
        <v>0</v>
      </c>
      <c r="L89" s="88">
        <v>2.7</v>
      </c>
      <c r="M89" s="116">
        <v>0</v>
      </c>
      <c r="N89" s="115">
        <v>64.63</v>
      </c>
      <c r="O89" s="88">
        <v>152.61000000000001</v>
      </c>
      <c r="P89" s="88">
        <v>0</v>
      </c>
      <c r="Q89" s="88">
        <v>0</v>
      </c>
      <c r="R89" s="88">
        <v>0</v>
      </c>
      <c r="S89" s="116">
        <v>0</v>
      </c>
      <c r="W89">
        <v>44.39</v>
      </c>
      <c r="X89">
        <v>5.77</v>
      </c>
      <c r="Y89">
        <v>25.48</v>
      </c>
      <c r="Z89">
        <v>27.98</v>
      </c>
      <c r="AA89">
        <v>31.84</v>
      </c>
      <c r="AB89">
        <v>2.7</v>
      </c>
      <c r="AC89">
        <v>16.399999999999999</v>
      </c>
      <c r="AD89">
        <v>0.72</v>
      </c>
      <c r="AE89">
        <v>0.36</v>
      </c>
      <c r="AF89">
        <v>0.52</v>
      </c>
      <c r="AG89">
        <v>0.93</v>
      </c>
      <c r="AH89">
        <v>0.77</v>
      </c>
      <c r="AI89">
        <v>1.01</v>
      </c>
      <c r="AJ89">
        <v>0.72</v>
      </c>
      <c r="AK89">
        <v>0.52</v>
      </c>
      <c r="AL89">
        <v>0.96</v>
      </c>
      <c r="AM89">
        <v>2.9</v>
      </c>
      <c r="AN89">
        <v>0.48</v>
      </c>
      <c r="AO89">
        <v>0.48</v>
      </c>
      <c r="AP89">
        <v>25.09</v>
      </c>
      <c r="AQ89">
        <v>0</v>
      </c>
      <c r="AR89">
        <v>53.34</v>
      </c>
      <c r="AS89">
        <v>11.29</v>
      </c>
      <c r="AT89">
        <v>0</v>
      </c>
      <c r="AU89">
        <v>0</v>
      </c>
      <c r="AV89">
        <v>3.79</v>
      </c>
      <c r="AW89">
        <v>0</v>
      </c>
      <c r="AX89">
        <v>0</v>
      </c>
      <c r="AY89">
        <v>18.82</v>
      </c>
      <c r="AZ89">
        <v>10</v>
      </c>
      <c r="BA89">
        <v>20</v>
      </c>
      <c r="BB89">
        <v>50</v>
      </c>
      <c r="BC89">
        <v>50</v>
      </c>
      <c r="BD89">
        <v>0</v>
      </c>
      <c r="BE89">
        <v>0</v>
      </c>
    </row>
    <row r="90" spans="7:57">
      <c r="G90" t="s">
        <v>132</v>
      </c>
      <c r="H90" s="115">
        <v>184.64000000000004</v>
      </c>
      <c r="I90" s="88">
        <v>0.77</v>
      </c>
      <c r="J90" s="88">
        <v>5.77</v>
      </c>
      <c r="K90" s="88">
        <v>0</v>
      </c>
      <c r="L90" s="88">
        <v>2.7</v>
      </c>
      <c r="M90" s="116">
        <v>0</v>
      </c>
      <c r="N90" s="115">
        <v>64.63</v>
      </c>
      <c r="O90" s="88">
        <v>152.61000000000001</v>
      </c>
      <c r="P90" s="88">
        <v>0</v>
      </c>
      <c r="Q90" s="88">
        <v>0</v>
      </c>
      <c r="R90" s="88">
        <v>0</v>
      </c>
      <c r="S90" s="116">
        <v>0</v>
      </c>
      <c r="W90">
        <v>44.39</v>
      </c>
      <c r="X90">
        <v>5.77</v>
      </c>
      <c r="Y90">
        <v>25.48</v>
      </c>
      <c r="Z90">
        <v>27.98</v>
      </c>
      <c r="AA90">
        <v>31.84</v>
      </c>
      <c r="AB90">
        <v>2.7</v>
      </c>
      <c r="AC90">
        <v>16.399999999999999</v>
      </c>
      <c r="AD90">
        <v>0.72</v>
      </c>
      <c r="AE90">
        <v>0.36</v>
      </c>
      <c r="AF90">
        <v>0.52</v>
      </c>
      <c r="AG90">
        <v>0.93</v>
      </c>
      <c r="AH90">
        <v>0.77</v>
      </c>
      <c r="AI90">
        <v>1.01</v>
      </c>
      <c r="AJ90">
        <v>0.72</v>
      </c>
      <c r="AK90">
        <v>0.52</v>
      </c>
      <c r="AL90">
        <v>0.96</v>
      </c>
      <c r="AM90">
        <v>2.9</v>
      </c>
      <c r="AN90">
        <v>0.48</v>
      </c>
      <c r="AO90">
        <v>0.48</v>
      </c>
      <c r="AP90">
        <v>25.09</v>
      </c>
      <c r="AQ90">
        <v>3.86</v>
      </c>
      <c r="AR90">
        <v>53.34</v>
      </c>
      <c r="AS90">
        <v>11.29</v>
      </c>
      <c r="AT90">
        <v>0</v>
      </c>
      <c r="AU90">
        <v>0</v>
      </c>
      <c r="AV90">
        <v>3.79</v>
      </c>
      <c r="AW90">
        <v>0</v>
      </c>
      <c r="AX90">
        <v>0</v>
      </c>
      <c r="AY90">
        <v>18.82</v>
      </c>
      <c r="AZ90">
        <v>10</v>
      </c>
      <c r="BA90">
        <v>20</v>
      </c>
      <c r="BB90">
        <v>50</v>
      </c>
      <c r="BC90">
        <v>50</v>
      </c>
      <c r="BD90">
        <v>0</v>
      </c>
      <c r="BE90">
        <v>0</v>
      </c>
    </row>
    <row r="91" spans="7:57">
      <c r="G91" t="s">
        <v>133</v>
      </c>
      <c r="H91" s="115">
        <v>132.97</v>
      </c>
      <c r="I91" s="88">
        <v>0.72</v>
      </c>
      <c r="J91" s="88">
        <v>5.77</v>
      </c>
      <c r="K91" s="88">
        <v>0</v>
      </c>
      <c r="L91" s="88">
        <v>2.7</v>
      </c>
      <c r="M91" s="116">
        <v>0</v>
      </c>
      <c r="N91" s="115">
        <v>244.09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5.77</v>
      </c>
      <c r="Y91">
        <v>0</v>
      </c>
      <c r="Z91">
        <v>27.98</v>
      </c>
      <c r="AA91">
        <v>31.84</v>
      </c>
      <c r="AB91">
        <v>2.7</v>
      </c>
      <c r="AC91">
        <v>16.399999999999999</v>
      </c>
      <c r="AD91">
        <v>0.72</v>
      </c>
      <c r="AE91">
        <v>0.36</v>
      </c>
      <c r="AF91">
        <v>0.52</v>
      </c>
      <c r="AG91">
        <v>0.93</v>
      </c>
      <c r="AH91">
        <v>0.72</v>
      </c>
      <c r="AI91">
        <v>1.01</v>
      </c>
      <c r="AJ91">
        <v>0.57999999999999996</v>
      </c>
      <c r="AK91">
        <v>0.52</v>
      </c>
      <c r="AL91">
        <v>0.96</v>
      </c>
      <c r="AM91">
        <v>2.9</v>
      </c>
      <c r="AN91">
        <v>0.48</v>
      </c>
      <c r="AO91">
        <v>0.48</v>
      </c>
      <c r="AP91">
        <v>25.09</v>
      </c>
      <c r="AQ91">
        <v>22.2</v>
      </c>
      <c r="AR91">
        <v>53.34</v>
      </c>
      <c r="AS91">
        <v>11.29</v>
      </c>
      <c r="AT91">
        <v>179.46</v>
      </c>
      <c r="AU91">
        <v>0</v>
      </c>
      <c r="AV91">
        <v>3.79</v>
      </c>
      <c r="AW91">
        <v>60.16</v>
      </c>
      <c r="AX91">
        <v>0</v>
      </c>
      <c r="AY91">
        <v>18.82</v>
      </c>
      <c r="AZ91">
        <v>10</v>
      </c>
      <c r="BA91">
        <v>20</v>
      </c>
      <c r="BB91">
        <v>50</v>
      </c>
      <c r="BC91">
        <v>50</v>
      </c>
      <c r="BD91">
        <v>0</v>
      </c>
      <c r="BE91">
        <v>0</v>
      </c>
    </row>
    <row r="92" spans="7:57">
      <c r="G92" t="s">
        <v>134</v>
      </c>
      <c r="H92" s="115">
        <v>145.51000000000002</v>
      </c>
      <c r="I92" s="88">
        <v>0.72</v>
      </c>
      <c r="J92" s="88">
        <v>5.77</v>
      </c>
      <c r="K92" s="88">
        <v>0</v>
      </c>
      <c r="L92" s="88">
        <v>2.7</v>
      </c>
      <c r="M92" s="116">
        <v>0</v>
      </c>
      <c r="N92" s="115">
        <v>244.09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5.77</v>
      </c>
      <c r="Y92">
        <v>0</v>
      </c>
      <c r="Z92">
        <v>27.98</v>
      </c>
      <c r="AA92">
        <v>31.84</v>
      </c>
      <c r="AB92">
        <v>2.7</v>
      </c>
      <c r="AC92">
        <v>16.399999999999999</v>
      </c>
      <c r="AD92">
        <v>0.72</v>
      </c>
      <c r="AE92">
        <v>0.36</v>
      </c>
      <c r="AF92">
        <v>0.52</v>
      </c>
      <c r="AG92">
        <v>0.93</v>
      </c>
      <c r="AH92">
        <v>0.72</v>
      </c>
      <c r="AI92">
        <v>1.01</v>
      </c>
      <c r="AJ92">
        <v>0.57999999999999996</v>
      </c>
      <c r="AK92">
        <v>0.52</v>
      </c>
      <c r="AL92">
        <v>0.96</v>
      </c>
      <c r="AM92">
        <v>2.9</v>
      </c>
      <c r="AN92">
        <v>0.48</v>
      </c>
      <c r="AO92">
        <v>0.48</v>
      </c>
      <c r="AP92">
        <v>25.09</v>
      </c>
      <c r="AQ92">
        <v>34.74</v>
      </c>
      <c r="AR92">
        <v>53.34</v>
      </c>
      <c r="AS92">
        <v>11.29</v>
      </c>
      <c r="AT92">
        <v>179.46</v>
      </c>
      <c r="AU92">
        <v>0</v>
      </c>
      <c r="AV92">
        <v>3.79</v>
      </c>
      <c r="AW92">
        <v>60.16</v>
      </c>
      <c r="AX92">
        <v>0</v>
      </c>
      <c r="AY92">
        <v>18.82</v>
      </c>
      <c r="AZ92">
        <v>10</v>
      </c>
      <c r="BA92">
        <v>20</v>
      </c>
      <c r="BB92">
        <v>50</v>
      </c>
      <c r="BC92">
        <v>50</v>
      </c>
      <c r="BD92">
        <v>0</v>
      </c>
      <c r="BE92">
        <v>0</v>
      </c>
    </row>
    <row r="93" spans="7:57">
      <c r="G93" t="s">
        <v>135</v>
      </c>
      <c r="H93" s="115">
        <v>158.05000000000001</v>
      </c>
      <c r="I93" s="88">
        <v>0.72</v>
      </c>
      <c r="J93" s="88">
        <v>5.77</v>
      </c>
      <c r="K93" s="88">
        <v>0</v>
      </c>
      <c r="L93" s="88">
        <v>2.7</v>
      </c>
      <c r="M93" s="116">
        <v>0</v>
      </c>
      <c r="N93" s="115">
        <v>244.09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5.77</v>
      </c>
      <c r="Y93">
        <v>0</v>
      </c>
      <c r="Z93">
        <v>27.98</v>
      </c>
      <c r="AA93">
        <v>31.84</v>
      </c>
      <c r="AB93">
        <v>2.7</v>
      </c>
      <c r="AC93">
        <v>16.399999999999999</v>
      </c>
      <c r="AD93">
        <v>0.72</v>
      </c>
      <c r="AE93">
        <v>0.36</v>
      </c>
      <c r="AF93">
        <v>0.52</v>
      </c>
      <c r="AG93">
        <v>0.93</v>
      </c>
      <c r="AH93">
        <v>0.72</v>
      </c>
      <c r="AI93">
        <v>1.01</v>
      </c>
      <c r="AJ93">
        <v>0.57999999999999996</v>
      </c>
      <c r="AK93">
        <v>0.52</v>
      </c>
      <c r="AL93">
        <v>0.96</v>
      </c>
      <c r="AM93">
        <v>2.9</v>
      </c>
      <c r="AN93">
        <v>0.48</v>
      </c>
      <c r="AO93">
        <v>0.48</v>
      </c>
      <c r="AP93">
        <v>25.09</v>
      </c>
      <c r="AQ93">
        <v>47.28</v>
      </c>
      <c r="AR93">
        <v>53.34</v>
      </c>
      <c r="AS93">
        <v>11.29</v>
      </c>
      <c r="AT93">
        <v>179.46</v>
      </c>
      <c r="AU93">
        <v>0</v>
      </c>
      <c r="AV93">
        <v>3.79</v>
      </c>
      <c r="AW93">
        <v>60.16</v>
      </c>
      <c r="AX93">
        <v>0</v>
      </c>
      <c r="AY93">
        <v>18.82</v>
      </c>
      <c r="AZ93">
        <v>10</v>
      </c>
      <c r="BA93">
        <v>20</v>
      </c>
      <c r="BB93">
        <v>50</v>
      </c>
      <c r="BC93">
        <v>50</v>
      </c>
      <c r="BD93">
        <v>0</v>
      </c>
      <c r="BE93">
        <v>0</v>
      </c>
    </row>
    <row r="94" spans="7:57">
      <c r="G94" t="s">
        <v>136</v>
      </c>
      <c r="H94" s="115">
        <v>154.20000000000002</v>
      </c>
      <c r="I94" s="88">
        <v>0.72</v>
      </c>
      <c r="J94" s="88">
        <v>5.77</v>
      </c>
      <c r="K94" s="88">
        <v>0</v>
      </c>
      <c r="L94" s="88">
        <v>2.7</v>
      </c>
      <c r="M94" s="116">
        <v>0</v>
      </c>
      <c r="N94" s="115">
        <v>244.09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5.77</v>
      </c>
      <c r="Y94">
        <v>0</v>
      </c>
      <c r="Z94">
        <v>17.37</v>
      </c>
      <c r="AA94">
        <v>31.84</v>
      </c>
      <c r="AB94">
        <v>2.7</v>
      </c>
      <c r="AC94">
        <v>16.399999999999999</v>
      </c>
      <c r="AD94">
        <v>0.72</v>
      </c>
      <c r="AE94">
        <v>0.36</v>
      </c>
      <c r="AF94">
        <v>0.52</v>
      </c>
      <c r="AG94">
        <v>0.93</v>
      </c>
      <c r="AH94">
        <v>0.72</v>
      </c>
      <c r="AI94">
        <v>1.01</v>
      </c>
      <c r="AJ94">
        <v>0.57999999999999996</v>
      </c>
      <c r="AK94">
        <v>0.52</v>
      </c>
      <c r="AL94">
        <v>0.96</v>
      </c>
      <c r="AM94">
        <v>2.9</v>
      </c>
      <c r="AN94">
        <v>0.48</v>
      </c>
      <c r="AO94">
        <v>0.48</v>
      </c>
      <c r="AP94">
        <v>25.09</v>
      </c>
      <c r="AQ94">
        <v>54.04</v>
      </c>
      <c r="AR94">
        <v>53.34</v>
      </c>
      <c r="AS94">
        <v>11.29</v>
      </c>
      <c r="AT94">
        <v>179.46</v>
      </c>
      <c r="AU94">
        <v>0</v>
      </c>
      <c r="AV94">
        <v>3.79</v>
      </c>
      <c r="AW94">
        <v>60.16</v>
      </c>
      <c r="AX94">
        <v>0</v>
      </c>
      <c r="AY94">
        <v>18.82</v>
      </c>
      <c r="AZ94">
        <v>10</v>
      </c>
      <c r="BA94">
        <v>20</v>
      </c>
      <c r="BB94">
        <v>50</v>
      </c>
      <c r="BC94">
        <v>50</v>
      </c>
      <c r="BD94">
        <v>0</v>
      </c>
      <c r="BE94">
        <v>0</v>
      </c>
    </row>
    <row r="95" spans="7:57">
      <c r="G95" t="s">
        <v>137</v>
      </c>
      <c r="H95" s="115">
        <v>99.19</v>
      </c>
      <c r="I95" s="88">
        <v>0.72</v>
      </c>
      <c r="J95" s="88">
        <v>5.72</v>
      </c>
      <c r="K95" s="88">
        <v>0</v>
      </c>
      <c r="L95" s="88">
        <v>2.7</v>
      </c>
      <c r="M95" s="116">
        <v>0</v>
      </c>
      <c r="N95" s="115">
        <v>244.09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5.72</v>
      </c>
      <c r="Y95">
        <v>0</v>
      </c>
      <c r="Z95">
        <v>16.399999999999999</v>
      </c>
      <c r="AA95">
        <v>31.84</v>
      </c>
      <c r="AB95">
        <v>2.7</v>
      </c>
      <c r="AC95">
        <v>16.399999999999999</v>
      </c>
      <c r="AD95">
        <v>0.72</v>
      </c>
      <c r="AE95">
        <v>0.36</v>
      </c>
      <c r="AF95">
        <v>0.52</v>
      </c>
      <c r="AG95">
        <v>0.93</v>
      </c>
      <c r="AH95">
        <v>0.72</v>
      </c>
      <c r="AI95">
        <v>1.01</v>
      </c>
      <c r="AJ95">
        <v>0.57999999999999996</v>
      </c>
      <c r="AK95">
        <v>0.52</v>
      </c>
      <c r="AL95">
        <v>0.96</v>
      </c>
      <c r="AM95">
        <v>2.9</v>
      </c>
      <c r="AN95">
        <v>0.48</v>
      </c>
      <c r="AO95">
        <v>0.48</v>
      </c>
      <c r="AP95">
        <v>25.09</v>
      </c>
      <c r="AQ95">
        <v>0</v>
      </c>
      <c r="AR95">
        <v>53.34</v>
      </c>
      <c r="AS95">
        <v>11.29</v>
      </c>
      <c r="AT95">
        <v>179.46</v>
      </c>
      <c r="AU95">
        <v>0</v>
      </c>
      <c r="AV95">
        <v>3.79</v>
      </c>
      <c r="AW95">
        <v>60.16</v>
      </c>
      <c r="AX95">
        <v>0</v>
      </c>
      <c r="AY95">
        <v>18.82</v>
      </c>
      <c r="AZ95">
        <v>10</v>
      </c>
      <c r="BA95">
        <v>20</v>
      </c>
      <c r="BB95">
        <v>50</v>
      </c>
      <c r="BC95">
        <v>50</v>
      </c>
      <c r="BD95">
        <v>0</v>
      </c>
      <c r="BE95">
        <v>0</v>
      </c>
    </row>
    <row r="96" spans="7:57">
      <c r="G96" t="s">
        <v>138</v>
      </c>
      <c r="H96" s="115">
        <v>99.19</v>
      </c>
      <c r="I96" s="88">
        <v>0.72</v>
      </c>
      <c r="J96" s="88">
        <v>5.72</v>
      </c>
      <c r="K96" s="88">
        <v>0</v>
      </c>
      <c r="L96" s="88">
        <v>2.7</v>
      </c>
      <c r="M96" s="116">
        <v>0</v>
      </c>
      <c r="N96" s="115">
        <v>244.09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5.72</v>
      </c>
      <c r="Y96">
        <v>0</v>
      </c>
      <c r="Z96">
        <v>16.399999999999999</v>
      </c>
      <c r="AA96">
        <v>31.84</v>
      </c>
      <c r="AB96">
        <v>2.7</v>
      </c>
      <c r="AC96">
        <v>16.399999999999999</v>
      </c>
      <c r="AD96">
        <v>0.72</v>
      </c>
      <c r="AE96">
        <v>0.36</v>
      </c>
      <c r="AF96">
        <v>0.52</v>
      </c>
      <c r="AG96">
        <v>0.93</v>
      </c>
      <c r="AH96">
        <v>0.72</v>
      </c>
      <c r="AI96">
        <v>1.01</v>
      </c>
      <c r="AJ96">
        <v>0.57999999999999996</v>
      </c>
      <c r="AK96">
        <v>0.52</v>
      </c>
      <c r="AL96">
        <v>0.96</v>
      </c>
      <c r="AM96">
        <v>2.9</v>
      </c>
      <c r="AN96">
        <v>0.48</v>
      </c>
      <c r="AO96">
        <v>0.48</v>
      </c>
      <c r="AP96">
        <v>25.09</v>
      </c>
      <c r="AQ96">
        <v>0</v>
      </c>
      <c r="AR96">
        <v>53.34</v>
      </c>
      <c r="AS96">
        <v>11.29</v>
      </c>
      <c r="AT96">
        <v>179.46</v>
      </c>
      <c r="AU96">
        <v>0</v>
      </c>
      <c r="AV96">
        <v>3.79</v>
      </c>
      <c r="AW96">
        <v>60.16</v>
      </c>
      <c r="AX96">
        <v>0</v>
      </c>
      <c r="AY96">
        <v>18.82</v>
      </c>
      <c r="AZ96">
        <v>10</v>
      </c>
      <c r="BA96">
        <v>20</v>
      </c>
      <c r="BB96">
        <v>50</v>
      </c>
      <c r="BC96">
        <v>50</v>
      </c>
      <c r="BD96">
        <v>0</v>
      </c>
      <c r="BE96">
        <v>0</v>
      </c>
    </row>
    <row r="97" spans="1:133">
      <c r="G97" t="s">
        <v>139</v>
      </c>
      <c r="H97" s="115">
        <v>67.349999999999994</v>
      </c>
      <c r="I97" s="88">
        <v>0.72</v>
      </c>
      <c r="J97" s="88">
        <v>5.72</v>
      </c>
      <c r="K97" s="88">
        <v>0</v>
      </c>
      <c r="L97" s="88">
        <v>2.7</v>
      </c>
      <c r="M97" s="116">
        <v>0</v>
      </c>
      <c r="N97" s="115">
        <v>244.09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5.72</v>
      </c>
      <c r="Y97">
        <v>0</v>
      </c>
      <c r="Z97">
        <v>16.399999999999999</v>
      </c>
      <c r="AA97">
        <v>0</v>
      </c>
      <c r="AB97">
        <v>2.7</v>
      </c>
      <c r="AC97">
        <v>16.399999999999999</v>
      </c>
      <c r="AD97">
        <v>0.72</v>
      </c>
      <c r="AE97">
        <v>0.36</v>
      </c>
      <c r="AF97">
        <v>0.52</v>
      </c>
      <c r="AG97">
        <v>0.93</v>
      </c>
      <c r="AH97">
        <v>0.72</v>
      </c>
      <c r="AI97">
        <v>1.01</v>
      </c>
      <c r="AJ97">
        <v>0.57999999999999996</v>
      </c>
      <c r="AK97">
        <v>0.52</v>
      </c>
      <c r="AL97">
        <v>0.96</v>
      </c>
      <c r="AM97">
        <v>2.9</v>
      </c>
      <c r="AN97">
        <v>0.48</v>
      </c>
      <c r="AO97">
        <v>0.48</v>
      </c>
      <c r="AP97">
        <v>25.09</v>
      </c>
      <c r="AQ97">
        <v>0</v>
      </c>
      <c r="AR97">
        <v>53.34</v>
      </c>
      <c r="AS97">
        <v>11.29</v>
      </c>
      <c r="AT97">
        <v>179.46</v>
      </c>
      <c r="AU97">
        <v>0</v>
      </c>
      <c r="AV97">
        <v>3.79</v>
      </c>
      <c r="AW97">
        <v>60.16</v>
      </c>
      <c r="AX97">
        <v>0</v>
      </c>
      <c r="AY97">
        <v>18.82</v>
      </c>
      <c r="AZ97">
        <v>10</v>
      </c>
      <c r="BA97">
        <v>20</v>
      </c>
      <c r="BB97">
        <v>50</v>
      </c>
      <c r="BC97">
        <v>50</v>
      </c>
      <c r="BD97">
        <v>0</v>
      </c>
      <c r="BE97">
        <v>0</v>
      </c>
    </row>
    <row r="98" spans="1:133">
      <c r="G98" t="s">
        <v>140</v>
      </c>
      <c r="H98" s="115">
        <v>67.349999999999994</v>
      </c>
      <c r="I98" s="88">
        <v>0.72</v>
      </c>
      <c r="J98" s="88">
        <v>5.72</v>
      </c>
      <c r="K98" s="88">
        <v>0</v>
      </c>
      <c r="L98" s="88">
        <v>2.7</v>
      </c>
      <c r="M98" s="116">
        <v>0</v>
      </c>
      <c r="N98" s="115">
        <v>244.09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5.72</v>
      </c>
      <c r="Y98">
        <v>0</v>
      </c>
      <c r="Z98">
        <v>16.399999999999999</v>
      </c>
      <c r="AA98">
        <v>0</v>
      </c>
      <c r="AB98">
        <v>2.7</v>
      </c>
      <c r="AC98">
        <v>16.399999999999999</v>
      </c>
      <c r="AD98">
        <v>0.72</v>
      </c>
      <c r="AE98">
        <v>0.36</v>
      </c>
      <c r="AF98">
        <v>0.52</v>
      </c>
      <c r="AG98">
        <v>0.93</v>
      </c>
      <c r="AH98">
        <v>0.72</v>
      </c>
      <c r="AI98">
        <v>1.01</v>
      </c>
      <c r="AJ98">
        <v>0.57999999999999996</v>
      </c>
      <c r="AK98">
        <v>0.52</v>
      </c>
      <c r="AL98">
        <v>0.96</v>
      </c>
      <c r="AM98">
        <v>2.9</v>
      </c>
      <c r="AN98">
        <v>0.48</v>
      </c>
      <c r="AO98">
        <v>0.48</v>
      </c>
      <c r="AP98">
        <v>25.09</v>
      </c>
      <c r="AQ98">
        <v>0</v>
      </c>
      <c r="AR98">
        <v>53.34</v>
      </c>
      <c r="AS98">
        <v>11.29</v>
      </c>
      <c r="AT98">
        <v>179.46</v>
      </c>
      <c r="AU98">
        <v>0</v>
      </c>
      <c r="AV98">
        <v>3.79</v>
      </c>
      <c r="AW98">
        <v>60.16</v>
      </c>
      <c r="AX98">
        <v>0</v>
      </c>
      <c r="AY98">
        <v>18.82</v>
      </c>
      <c r="AZ98">
        <v>10</v>
      </c>
      <c r="BA98">
        <v>20</v>
      </c>
      <c r="BB98">
        <v>50</v>
      </c>
      <c r="BC98">
        <v>50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6.0880249999999956</v>
      </c>
      <c r="I99" s="111">
        <f t="shared" ref="I99:BU99" si="1">SUM(I3:I98)/4000</f>
        <v>0.37494499999999992</v>
      </c>
      <c r="J99" s="111">
        <f t="shared" si="1"/>
        <v>0.1373400000000001</v>
      </c>
      <c r="K99" s="111">
        <f t="shared" si="1"/>
        <v>0</v>
      </c>
      <c r="L99" s="111">
        <f t="shared" si="1"/>
        <v>7.7439999999999842E-2</v>
      </c>
      <c r="M99" s="111">
        <f t="shared" si="1"/>
        <v>0</v>
      </c>
      <c r="N99" s="110">
        <f t="shared" si="1"/>
        <v>5.1206400000000087</v>
      </c>
      <c r="O99" s="111">
        <f t="shared" si="1"/>
        <v>4.4488800000000053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0.73076499999999955</v>
      </c>
      <c r="X99">
        <f t="shared" si="1"/>
        <v>0.1373400000000001</v>
      </c>
      <c r="Y99">
        <f t="shared" si="1"/>
        <v>0.29451000000000016</v>
      </c>
      <c r="Z99">
        <f t="shared" si="1"/>
        <v>0.47378499999999962</v>
      </c>
      <c r="AA99">
        <f t="shared" si="1"/>
        <v>0.33966999999999997</v>
      </c>
      <c r="AB99">
        <f t="shared" si="1"/>
        <v>7.7439999999999842E-2</v>
      </c>
      <c r="AC99">
        <f t="shared" si="1"/>
        <v>0.53500500000000062</v>
      </c>
      <c r="AD99">
        <f t="shared" si="1"/>
        <v>1.756000000000002E-2</v>
      </c>
      <c r="AE99">
        <f t="shared" si="1"/>
        <v>8.6399999999999914E-3</v>
      </c>
      <c r="AF99">
        <f t="shared" si="1"/>
        <v>1.2480000000000022E-2</v>
      </c>
      <c r="AG99">
        <f t="shared" si="1"/>
        <v>2.2320000000000041E-2</v>
      </c>
      <c r="AH99">
        <f t="shared" si="1"/>
        <v>1.7980000000000024E-2</v>
      </c>
      <c r="AI99">
        <f t="shared" si="1"/>
        <v>2.3399999999999997E-2</v>
      </c>
      <c r="AJ99">
        <f t="shared" si="1"/>
        <v>1.6459999999999982E-2</v>
      </c>
      <c r="AK99">
        <f t="shared" si="1"/>
        <v>1.1120000000000014E-2</v>
      </c>
      <c r="AL99">
        <f t="shared" si="1"/>
        <v>2.3039999999999967E-2</v>
      </c>
      <c r="AM99">
        <f t="shared" si="1"/>
        <v>6.9600000000000037E-2</v>
      </c>
      <c r="AN99">
        <f t="shared" si="1"/>
        <v>1.1519999999999983E-2</v>
      </c>
      <c r="AO99">
        <f t="shared" si="1"/>
        <v>1.1519999999999983E-2</v>
      </c>
      <c r="AP99">
        <f t="shared" si="1"/>
        <v>0.59439999999999971</v>
      </c>
      <c r="AQ99">
        <f t="shared" si="1"/>
        <v>2.0593100000000009</v>
      </c>
      <c r="AR99">
        <f t="shared" si="1"/>
        <v>0.32004000000000005</v>
      </c>
      <c r="AS99">
        <f t="shared" si="1"/>
        <v>0.27095999999999965</v>
      </c>
      <c r="AT99">
        <f t="shared" si="1"/>
        <v>1.4356800000000001</v>
      </c>
      <c r="AU99">
        <f t="shared" si="1"/>
        <v>3.0939599999999996</v>
      </c>
      <c r="AV99">
        <f t="shared" si="1"/>
        <v>9.096000000000011E-2</v>
      </c>
      <c r="AW99">
        <f t="shared" si="1"/>
        <v>0.48128000000000021</v>
      </c>
      <c r="AX99">
        <f t="shared" si="1"/>
        <v>1.1049599999999995</v>
      </c>
      <c r="AY99">
        <f t="shared" si="1"/>
        <v>0.45167999999999969</v>
      </c>
      <c r="AZ99">
        <f t="shared" si="1"/>
        <v>0.24</v>
      </c>
      <c r="BA99">
        <f t="shared" si="1"/>
        <v>0.48</v>
      </c>
      <c r="BB99">
        <f t="shared" si="1"/>
        <v>1.2</v>
      </c>
      <c r="BC99">
        <f t="shared" si="1"/>
        <v>0.4</v>
      </c>
      <c r="BD99">
        <f t="shared" si="1"/>
        <v>0.83292000000000022</v>
      </c>
      <c r="BE99">
        <f t="shared" si="1"/>
        <v>0.35696500000000003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2022-12-01T07:31:16Z</dcterms:modified>
</cp:coreProperties>
</file>